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<sst xmlns="http://schemas.openxmlformats.org/spreadsheetml/2006/main" count="346" uniqueCount="59">
  <si>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</si>
  <si>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</si>
  <si>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</si>
  <si>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</si>
  <si>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</si>
  <si>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</si>
  <si>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</si>
  <si>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</si>
  <si>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</si>
  <si>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</si>
  <si>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</si>
  <si>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</si>
  <si>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</si>
  <si>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</si>
  <si>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</si>
  <si>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</si>
  <si>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</si>
  <si>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</si>
  <si>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</si>
  <si>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</si>
  <si>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</si>
  <si>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</si>
  <si>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</si>
  <si>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</si>
  <si>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</si>
  <si>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</si>
  <si>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</si>
  <si>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</si>
  <si>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</si>
  <si>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</si>
  <si>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</si>
  <si>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</si>
  <si>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</si>
  <si>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</si>
  <si>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</si>
  <si>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</si>
  <si>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</si>
  <si>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</si>
  <si>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</si>
  <si>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</si>
  <si>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</si>
  <si>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</si>
  <si>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</si>
  <si>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</si>
  <si>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</si>
  <si>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</si>
  <si>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</si>
  <si>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</si>
  <si>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</si>
  <si>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13 日</t>
    <phoneticPr fontId="5" type="noConversion"/>
  </si>
  <si>
    <t>G107中堂江南桥路段日交通量调查表(2022 年 4 月 13 日)</t>
    <phoneticPr fontId="5" type="noConversion"/>
  </si>
  <si>
    <t>G107东城牛山路段日交通量调查表(2022 年 4 月 13 日)</t>
    <phoneticPr fontId="5" type="noConversion"/>
  </si>
  <si>
    <t>G107大岭山杨屋路段日交通量调查表(2022 年 4 月 13 日)</t>
    <phoneticPr fontId="5" type="noConversion"/>
  </si>
  <si>
    <t>G220塘厦莲湖路段日交通量调查表(2022 年 4 月 13 日)</t>
    <phoneticPr fontId="5" type="noConversion"/>
  </si>
  <si>
    <t>S122长安沙头路段日交通量调查表(2022 年 4 月 13 日)</t>
    <phoneticPr fontId="5" type="noConversion"/>
  </si>
  <si>
    <t>S120茶山京山路段日交通量调查表(2022 年 4 月 13 日)</t>
    <phoneticPr fontId="5" type="noConversion"/>
  </si>
  <si>
    <t>S256厚街寮厦路段日交通量调查表(2022 年 4 月 13 日)</t>
    <phoneticPr fontId="5" type="noConversion"/>
  </si>
  <si>
    <t>S357黄江新市路段日交通量调查表(2022 年 4 月 13 日)</t>
    <phoneticPr fontId="5" type="noConversion"/>
  </si>
  <si>
    <t>S359凤岗官井头路段日交通量调查表(2022 年 4 月 13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</si>
</sst>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R17" sqref="R17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11932</v>
      </c>
      <c r="C9" s="7">
        <v>60.7</v>
      </c>
      <c r="D9" s="7">
        <v>48</v>
      </c>
      <c r="E9" s="7">
        <v>54.7</v>
      </c>
      <c r="F9" s="8">
        <v>2760</v>
      </c>
      <c r="G9" s="7">
        <v>50.5</v>
      </c>
      <c r="H9" s="7">
        <v>528</v>
      </c>
      <c r="I9" s="7">
        <v>48.2</v>
      </c>
      <c r="J9" s="7">
        <v>497</v>
      </c>
      <c r="K9" s="7">
        <v>48.9</v>
      </c>
      <c r="L9" s="7">
        <v>656</v>
      </c>
      <c r="M9" s="7">
        <v>44.4</v>
      </c>
      <c r="N9" s="7">
        <v>504</v>
      </c>
      <c r="O9" s="7">
        <v>46.4</v>
      </c>
      <c r="P9" s="7">
        <v>6875</v>
      </c>
      <c r="Q9" s="7">
        <v>37.6</v>
      </c>
      <c r="R9" s="7">
        <v>0</v>
      </c>
      <c r="S9" s="7">
        <v>0</v>
      </c>
      <c r="T9" s="7">
        <v>23800</v>
      </c>
    </row>
    <row r="10" spans="1:20" s="2" customFormat="1" ht="17.100000000000001" customHeight="1">
      <c r="A10" s="7" t="s">
        <v>22</v>
      </c>
      <c r="B10" s="7">
        <v>11643</v>
      </c>
      <c r="C10" s="7">
        <v>53.7</v>
      </c>
      <c r="D10" s="7">
        <v>52</v>
      </c>
      <c r="E10" s="7">
        <v>48.2</v>
      </c>
      <c r="F10" s="8">
        <v>2945</v>
      </c>
      <c r="G10" s="7">
        <v>46.5</v>
      </c>
      <c r="H10" s="7">
        <v>554</v>
      </c>
      <c r="I10" s="7">
        <v>44.4</v>
      </c>
      <c r="J10" s="7">
        <v>530</v>
      </c>
      <c r="K10" s="7">
        <v>42.2</v>
      </c>
      <c r="L10" s="7">
        <v>613</v>
      </c>
      <c r="M10" s="7">
        <v>41.4</v>
      </c>
      <c r="N10" s="7">
        <v>204</v>
      </c>
      <c r="O10" s="7">
        <v>45.4</v>
      </c>
      <c r="P10" s="7">
        <v>5034</v>
      </c>
      <c r="Q10" s="7">
        <v>35</v>
      </c>
      <c r="R10" s="7">
        <v>0</v>
      </c>
      <c r="S10" s="7">
        <v>0</v>
      </c>
      <c r="T10" s="7">
        <v>21575</v>
      </c>
    </row>
    <row r="11" spans="1:20" s="2" customFormat="1" ht="17.100000000000001" customHeight="1">
      <c r="A11" s="9" t="s">
        <v>23</v>
      </c>
      <c r="B11" s="8">
        <v>23575</v>
      </c>
      <c r="C11" s="7">
        <v>57.2</v>
      </c>
      <c r="D11" s="7">
        <v>100</v>
      </c>
      <c r="E11" s="7">
        <v>51.5</v>
      </c>
      <c r="F11" s="7">
        <v>5705</v>
      </c>
      <c r="G11" s="7">
        <v>48.5</v>
      </c>
      <c r="H11" s="7">
        <v>1082</v>
      </c>
      <c r="I11" s="7">
        <v>46.3</v>
      </c>
      <c r="J11" s="7">
        <v>1027</v>
      </c>
      <c r="K11" s="7">
        <v>45.5</v>
      </c>
      <c r="L11" s="7">
        <v>1269</v>
      </c>
      <c r="M11" s="7">
        <v>42.9</v>
      </c>
      <c r="N11" s="7">
        <v>708</v>
      </c>
      <c r="O11" s="7">
        <v>45.9</v>
      </c>
      <c r="P11" s="7">
        <v>11909</v>
      </c>
      <c r="Q11" s="7">
        <v>36.299999999999997</v>
      </c>
      <c r="R11" s="7">
        <v>0</v>
      </c>
      <c r="S11" s="7">
        <v>0</v>
      </c>
      <c r="T11" s="7">
        <v>45375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25019</v>
      </c>
      <c r="C17" s="7">
        <v>60.8</v>
      </c>
      <c r="D17" s="7">
        <v>412</v>
      </c>
      <c r="E17" s="7">
        <v>53.3</v>
      </c>
      <c r="F17" s="8">
        <v>5245</v>
      </c>
      <c r="G17" s="7">
        <v>54.2</v>
      </c>
      <c r="H17" s="7">
        <v>1330</v>
      </c>
      <c r="I17" s="7">
        <v>48.9</v>
      </c>
      <c r="J17" s="7">
        <v>2270</v>
      </c>
      <c r="K17" s="7">
        <v>53</v>
      </c>
      <c r="L17" s="7">
        <v>2161</v>
      </c>
      <c r="M17" s="7">
        <v>46.2</v>
      </c>
      <c r="N17" s="7">
        <v>2366</v>
      </c>
      <c r="O17" s="7">
        <v>46.2</v>
      </c>
      <c r="P17" s="7">
        <v>7252</v>
      </c>
      <c r="Q17" s="7">
        <v>32.200000000000003</v>
      </c>
      <c r="R17" s="7">
        <v>0</v>
      </c>
      <c r="S17" s="7">
        <v>0</v>
      </c>
      <c r="T17" s="7">
        <v>46055</v>
      </c>
    </row>
    <row r="18" spans="1:20" s="2" customFormat="1" ht="17.100000000000001" customHeight="1">
      <c r="A18" s="7" t="s">
        <v>22</v>
      </c>
      <c r="B18" s="7">
        <v>27958</v>
      </c>
      <c r="C18" s="7">
        <v>62.5</v>
      </c>
      <c r="D18" s="7">
        <v>400</v>
      </c>
      <c r="E18" s="7">
        <v>57.1</v>
      </c>
      <c r="F18" s="8">
        <v>5333</v>
      </c>
      <c r="G18" s="7">
        <v>56.3</v>
      </c>
      <c r="H18" s="7">
        <v>1508</v>
      </c>
      <c r="I18" s="7">
        <v>52.5</v>
      </c>
      <c r="J18" s="7">
        <v>2612</v>
      </c>
      <c r="K18" s="7">
        <v>54.6</v>
      </c>
      <c r="L18" s="7">
        <v>2215</v>
      </c>
      <c r="M18" s="7">
        <v>48.2</v>
      </c>
      <c r="N18" s="7">
        <v>2345</v>
      </c>
      <c r="O18" s="7">
        <v>48.9</v>
      </c>
      <c r="P18" s="7">
        <v>3635</v>
      </c>
      <c r="Q18" s="7">
        <v>35.700000000000003</v>
      </c>
      <c r="R18" s="7">
        <v>0</v>
      </c>
      <c r="S18" s="7">
        <v>0</v>
      </c>
      <c r="T18" s="7">
        <v>46006</v>
      </c>
    </row>
    <row r="19" spans="1:20" s="2" customFormat="1" ht="17.100000000000001" customHeight="1">
      <c r="A19" s="9" t="s">
        <v>23</v>
      </c>
      <c r="B19" s="8">
        <v>52977</v>
      </c>
      <c r="C19" s="7">
        <v>61.6</v>
      </c>
      <c r="D19" s="7">
        <v>812</v>
      </c>
      <c r="E19" s="7">
        <v>55.2</v>
      </c>
      <c r="F19" s="7">
        <v>10578</v>
      </c>
      <c r="G19" s="7">
        <v>55.3</v>
      </c>
      <c r="H19" s="7">
        <v>2838</v>
      </c>
      <c r="I19" s="7">
        <v>50.7</v>
      </c>
      <c r="J19" s="7">
        <v>4882</v>
      </c>
      <c r="K19" s="7">
        <v>53.8</v>
      </c>
      <c r="L19" s="7">
        <v>4376</v>
      </c>
      <c r="M19" s="7">
        <v>47.2</v>
      </c>
      <c r="N19" s="7">
        <v>4711</v>
      </c>
      <c r="O19" s="7">
        <v>47.5</v>
      </c>
      <c r="P19" s="7">
        <v>10887</v>
      </c>
      <c r="Q19" s="7">
        <v>34</v>
      </c>
      <c r="R19" s="7">
        <v>0</v>
      </c>
      <c r="S19" s="7">
        <v>0</v>
      </c>
      <c r="T19" s="7">
        <v>92061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51005</v>
      </c>
      <c r="C25" s="7">
        <v>58.2</v>
      </c>
      <c r="D25" s="7">
        <v>647</v>
      </c>
      <c r="E25" s="7">
        <v>54.1</v>
      </c>
      <c r="F25" s="8">
        <v>8356</v>
      </c>
      <c r="G25" s="7">
        <v>50.6</v>
      </c>
      <c r="H25" s="7">
        <v>3425</v>
      </c>
      <c r="I25" s="7">
        <v>48.2</v>
      </c>
      <c r="J25" s="7">
        <v>2852</v>
      </c>
      <c r="K25" s="7">
        <v>50.5</v>
      </c>
      <c r="L25" s="7">
        <v>2381</v>
      </c>
      <c r="M25" s="7">
        <v>42.9</v>
      </c>
      <c r="N25" s="7">
        <v>1815</v>
      </c>
      <c r="O25" s="7">
        <v>45.7</v>
      </c>
      <c r="P25" s="7">
        <v>2436</v>
      </c>
      <c r="Q25" s="7">
        <v>35.9</v>
      </c>
      <c r="R25" s="7">
        <v>0</v>
      </c>
      <c r="S25" s="7">
        <v>0</v>
      </c>
      <c r="T25" s="7">
        <v>72917</v>
      </c>
    </row>
    <row r="26" spans="1:20" s="2" customFormat="1" ht="17.100000000000001" customHeight="1">
      <c r="A26" s="7" t="s">
        <v>22</v>
      </c>
      <c r="B26" s="7">
        <v>54368</v>
      </c>
      <c r="C26" s="7">
        <v>56.3</v>
      </c>
      <c r="D26" s="7">
        <v>501</v>
      </c>
      <c r="E26" s="7">
        <v>52.9</v>
      </c>
      <c r="F26" s="8">
        <v>10969</v>
      </c>
      <c r="G26" s="7">
        <v>48.3</v>
      </c>
      <c r="H26" s="7">
        <v>2523</v>
      </c>
      <c r="I26" s="7">
        <v>46.3</v>
      </c>
      <c r="J26" s="7">
        <v>2516</v>
      </c>
      <c r="K26" s="7">
        <v>49.5</v>
      </c>
      <c r="L26" s="7">
        <v>2168</v>
      </c>
      <c r="M26" s="7">
        <v>43.6</v>
      </c>
      <c r="N26" s="7">
        <v>2161</v>
      </c>
      <c r="O26" s="7">
        <v>47.6</v>
      </c>
      <c r="P26" s="7">
        <v>2087</v>
      </c>
      <c r="Q26" s="7">
        <v>34.4</v>
      </c>
      <c r="R26" s="7">
        <v>0</v>
      </c>
      <c r="S26" s="7">
        <v>0</v>
      </c>
      <c r="T26" s="7">
        <v>77293</v>
      </c>
    </row>
    <row r="27" spans="1:20" s="2" customFormat="1" ht="17.100000000000001" customHeight="1">
      <c r="A27" s="9" t="s">
        <v>23</v>
      </c>
      <c r="B27" s="8">
        <v>105373</v>
      </c>
      <c r="C27" s="7">
        <v>57.3</v>
      </c>
      <c r="D27" s="7">
        <v>1148</v>
      </c>
      <c r="E27" s="7">
        <v>53.5</v>
      </c>
      <c r="F27" s="7">
        <v>19325</v>
      </c>
      <c r="G27" s="7">
        <v>49.5</v>
      </c>
      <c r="H27" s="7">
        <v>5948</v>
      </c>
      <c r="I27" s="7">
        <v>47.3</v>
      </c>
      <c r="J27" s="7">
        <v>5368</v>
      </c>
      <c r="K27" s="7">
        <v>50</v>
      </c>
      <c r="L27" s="7">
        <v>4549</v>
      </c>
      <c r="M27" s="7">
        <v>43.3</v>
      </c>
      <c r="N27" s="7">
        <v>3976</v>
      </c>
      <c r="O27" s="7">
        <v>46.7</v>
      </c>
      <c r="P27" s="7">
        <v>4523</v>
      </c>
      <c r="Q27" s="7">
        <v>35.1</v>
      </c>
      <c r="R27" s="7">
        <v>0</v>
      </c>
      <c r="S27" s="7">
        <v>0</v>
      </c>
      <c r="T27" s="7">
        <v>150210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20132</v>
      </c>
      <c r="C33" s="7">
        <v>54.554901960784314</v>
      </c>
      <c r="D33" s="7">
        <v>505</v>
      </c>
      <c r="E33" s="7">
        <v>35.162650602409641</v>
      </c>
      <c r="F33" s="8">
        <v>4014</v>
      </c>
      <c r="G33" s="7">
        <v>45.079503105590064</v>
      </c>
      <c r="H33" s="7">
        <v>1616</v>
      </c>
      <c r="I33" s="7">
        <v>46.637987012987011</v>
      </c>
      <c r="J33" s="7">
        <v>3231</v>
      </c>
      <c r="K33" s="7">
        <v>47.974448315911729</v>
      </c>
      <c r="L33" s="7">
        <v>1815</v>
      </c>
      <c r="M33" s="7">
        <v>42.878234398782347</v>
      </c>
      <c r="N33" s="7">
        <v>2565</v>
      </c>
      <c r="O33" s="7">
        <v>14874</v>
      </c>
      <c r="P33" s="7">
        <v>3064</v>
      </c>
      <c r="Q33" s="7">
        <v>30.040462427745666</v>
      </c>
      <c r="R33" s="7">
        <v>0</v>
      </c>
      <c r="S33" s="7">
        <v>0</v>
      </c>
      <c r="T33" s="7">
        <v>36942</v>
      </c>
    </row>
    <row r="34" spans="1:20" s="2" customFormat="1" ht="17.100000000000001" customHeight="1">
      <c r="A34" s="7" t="s">
        <v>30</v>
      </c>
      <c r="B34" s="7">
        <v>20222</v>
      </c>
      <c r="C34" s="7">
        <v>58.449460255152111</v>
      </c>
      <c r="D34" s="7">
        <v>579</v>
      </c>
      <c r="E34" s="7">
        <v>39.074935400516793</v>
      </c>
      <c r="F34" s="8">
        <v>4935</v>
      </c>
      <c r="G34" s="7">
        <v>49.957244655581945</v>
      </c>
      <c r="H34" s="7">
        <v>1710</v>
      </c>
      <c r="I34" s="7">
        <v>50.413273001508294</v>
      </c>
      <c r="J34" s="7">
        <v>2878</v>
      </c>
      <c r="K34" s="7">
        <v>50.225113122171948</v>
      </c>
      <c r="L34" s="7">
        <v>1311</v>
      </c>
      <c r="M34" s="7">
        <v>47.111753371868978</v>
      </c>
      <c r="N34" s="7">
        <v>3308</v>
      </c>
      <c r="O34" s="7">
        <v>16854.5</v>
      </c>
      <c r="P34" s="7">
        <v>2621</v>
      </c>
      <c r="Q34" s="7">
        <v>32.043968432919954</v>
      </c>
      <c r="R34" s="7">
        <v>0</v>
      </c>
      <c r="S34" s="7">
        <v>0</v>
      </c>
      <c r="T34" s="7">
        <v>37564</v>
      </c>
    </row>
    <row r="35" spans="1:20" s="2" customFormat="1" ht="17.100000000000001" customHeight="1">
      <c r="A35" s="9" t="s">
        <v>23</v>
      </c>
      <c r="B35" s="28">
        <f t="shared" ref="B35:T35" si="0">SUM(B33:B34)</f>
        <v>40354</v>
      </c>
      <c r="C35" s="7">
        <f t="shared" si="0"/>
        <v>113.00436221593642</v>
      </c>
      <c r="D35" s="7">
        <f t="shared" si="0"/>
        <v>1084</v>
      </c>
      <c r="E35" s="7">
        <f t="shared" si="0"/>
        <v>74.237586002926435</v>
      </c>
      <c r="F35" s="7">
        <f t="shared" si="0"/>
        <v>8949</v>
      </c>
      <c r="G35" s="7">
        <f t="shared" si="0"/>
        <v>95.036747761172009</v>
      </c>
      <c r="H35" s="7">
        <f t="shared" si="0"/>
        <v>3326</v>
      </c>
      <c r="I35" s="7">
        <f t="shared" si="0"/>
        <v>97.051260014495313</v>
      </c>
      <c r="J35" s="7">
        <f t="shared" si="0"/>
        <v>6109</v>
      </c>
      <c r="K35" s="7">
        <f t="shared" si="0"/>
        <v>98.199561438083677</v>
      </c>
      <c r="L35" s="7">
        <f t="shared" si="0"/>
        <v>3126</v>
      </c>
      <c r="M35" s="7">
        <f t="shared" si="0"/>
        <v>89.989987770651325</v>
      </c>
      <c r="N35" s="7">
        <f t="shared" si="0"/>
        <v>5873</v>
      </c>
      <c r="O35" s="7">
        <f t="shared" si="0"/>
        <v>31728.5</v>
      </c>
      <c r="P35" s="7">
        <f t="shared" si="0"/>
        <v>5685</v>
      </c>
      <c r="Q35" s="7">
        <f t="shared" si="0"/>
        <v>62.08443086066562</v>
      </c>
      <c r="R35" s="7">
        <f t="shared" si="0"/>
        <v>0</v>
      </c>
      <c r="S35" s="7">
        <f t="shared" si="0"/>
        <v>0</v>
      </c>
      <c r="T35" s="7">
        <f t="shared" si="0"/>
        <v>74506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28186</v>
      </c>
      <c r="C41" s="7">
        <v>53.5</v>
      </c>
      <c r="D41" s="7">
        <v>239</v>
      </c>
      <c r="E41" s="7">
        <v>36</v>
      </c>
      <c r="F41" s="8">
        <v>4974</v>
      </c>
      <c r="G41" s="7">
        <v>50.7</v>
      </c>
      <c r="H41" s="7">
        <v>1142</v>
      </c>
      <c r="I41" s="7">
        <v>49.6</v>
      </c>
      <c r="J41" s="7">
        <v>1725</v>
      </c>
      <c r="K41" s="7">
        <v>49.3</v>
      </c>
      <c r="L41" s="7">
        <v>1206</v>
      </c>
      <c r="M41" s="7">
        <v>38.700000000000003</v>
      </c>
      <c r="N41" s="7">
        <v>652</v>
      </c>
      <c r="O41" s="7">
        <v>43.7</v>
      </c>
      <c r="P41" s="7">
        <v>11303</v>
      </c>
      <c r="Q41" s="7">
        <v>31</v>
      </c>
      <c r="R41" s="7">
        <v>0</v>
      </c>
      <c r="S41" s="7">
        <v>0</v>
      </c>
      <c r="T41" s="7">
        <v>49427</v>
      </c>
    </row>
    <row r="42" spans="1:20" s="2" customFormat="1" ht="17.100000000000001" customHeight="1">
      <c r="A42" s="7" t="s">
        <v>30</v>
      </c>
      <c r="B42" s="7">
        <v>25478</v>
      </c>
      <c r="C42" s="7">
        <v>56</v>
      </c>
      <c r="D42" s="7">
        <v>364</v>
      </c>
      <c r="E42" s="7">
        <v>41.8</v>
      </c>
      <c r="F42" s="8">
        <v>3798</v>
      </c>
      <c r="G42" s="7">
        <v>51.1</v>
      </c>
      <c r="H42" s="7">
        <v>865</v>
      </c>
      <c r="I42" s="7">
        <v>48.2</v>
      </c>
      <c r="J42" s="7">
        <v>860</v>
      </c>
      <c r="K42" s="7">
        <v>48.7</v>
      </c>
      <c r="L42" s="7">
        <v>749</v>
      </c>
      <c r="M42" s="7">
        <v>37.799999999999997</v>
      </c>
      <c r="N42" s="7">
        <v>1386</v>
      </c>
      <c r="O42" s="7">
        <v>46.8</v>
      </c>
      <c r="P42" s="7">
        <v>4619</v>
      </c>
      <c r="Q42" s="7">
        <v>32.5</v>
      </c>
      <c r="R42" s="7">
        <v>0</v>
      </c>
      <c r="S42" s="7">
        <v>0</v>
      </c>
      <c r="T42" s="7">
        <v>38119</v>
      </c>
    </row>
    <row r="43" spans="1:20" s="2" customFormat="1" ht="17.100000000000001" customHeight="1">
      <c r="A43" s="9" t="s">
        <v>23</v>
      </c>
      <c r="B43" s="8">
        <v>53664</v>
      </c>
      <c r="C43" s="7">
        <v>54.8</v>
      </c>
      <c r="D43" s="7">
        <v>603</v>
      </c>
      <c r="E43" s="7">
        <v>38.9</v>
      </c>
      <c r="F43" s="7">
        <v>8772</v>
      </c>
      <c r="G43" s="7">
        <v>50.9</v>
      </c>
      <c r="H43" s="7">
        <v>2007</v>
      </c>
      <c r="I43" s="7">
        <v>48.9</v>
      </c>
      <c r="J43" s="7">
        <v>2585</v>
      </c>
      <c r="K43" s="7">
        <v>49</v>
      </c>
      <c r="L43" s="7">
        <v>1955</v>
      </c>
      <c r="M43" s="7">
        <v>38.299999999999997</v>
      </c>
      <c r="N43" s="7">
        <v>2038</v>
      </c>
      <c r="O43" s="7">
        <v>45.3</v>
      </c>
      <c r="P43" s="7">
        <v>15922</v>
      </c>
      <c r="Q43" s="7">
        <v>31.8</v>
      </c>
      <c r="R43" s="7">
        <v>0</v>
      </c>
      <c r="S43" s="7">
        <v>0</v>
      </c>
      <c r="T43" s="7">
        <v>87546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12052</v>
      </c>
      <c r="C49" s="7">
        <v>61</v>
      </c>
      <c r="D49" s="7">
        <v>290</v>
      </c>
      <c r="E49" s="7">
        <v>52.3</v>
      </c>
      <c r="F49" s="8">
        <v>1545</v>
      </c>
      <c r="G49" s="7">
        <v>49.1</v>
      </c>
      <c r="H49" s="7">
        <v>480</v>
      </c>
      <c r="I49" s="7">
        <v>46.9</v>
      </c>
      <c r="J49" s="7">
        <v>192</v>
      </c>
      <c r="K49" s="7">
        <v>45.1</v>
      </c>
      <c r="L49" s="7">
        <v>142</v>
      </c>
      <c r="M49" s="7">
        <v>41.7</v>
      </c>
      <c r="N49" s="7">
        <v>109</v>
      </c>
      <c r="O49" s="7">
        <v>43.8</v>
      </c>
      <c r="P49" s="7">
        <v>1941</v>
      </c>
      <c r="Q49" s="7">
        <v>33.9</v>
      </c>
      <c r="R49" s="7">
        <v>0</v>
      </c>
      <c r="S49" s="7">
        <v>0</v>
      </c>
      <c r="T49" s="7">
        <v>16751</v>
      </c>
    </row>
    <row r="50" spans="1:20" s="2" customFormat="1" ht="17.100000000000001" customHeight="1">
      <c r="A50" s="7" t="s">
        <v>22</v>
      </c>
      <c r="B50" s="7">
        <v>14407</v>
      </c>
      <c r="C50" s="7">
        <v>61.3</v>
      </c>
      <c r="D50" s="7">
        <v>284</v>
      </c>
      <c r="E50" s="7">
        <v>51.8</v>
      </c>
      <c r="F50" s="8">
        <v>1657</v>
      </c>
      <c r="G50" s="7">
        <v>50.5</v>
      </c>
      <c r="H50" s="7">
        <v>692</v>
      </c>
      <c r="I50" s="7">
        <v>48.6</v>
      </c>
      <c r="J50" s="7">
        <v>249</v>
      </c>
      <c r="K50" s="7">
        <v>46.2</v>
      </c>
      <c r="L50" s="7">
        <v>174</v>
      </c>
      <c r="M50" s="7">
        <v>40.1</v>
      </c>
      <c r="N50" s="7">
        <v>72</v>
      </c>
      <c r="O50" s="7">
        <v>42.6</v>
      </c>
      <c r="P50" s="7">
        <v>1595</v>
      </c>
      <c r="Q50" s="7">
        <v>35.5</v>
      </c>
      <c r="R50" s="7">
        <v>0</v>
      </c>
      <c r="S50" s="7">
        <v>0</v>
      </c>
      <c r="T50" s="7">
        <v>19130</v>
      </c>
    </row>
    <row r="51" spans="1:20" s="2" customFormat="1" ht="17.100000000000001" customHeight="1">
      <c r="A51" s="9" t="s">
        <v>23</v>
      </c>
      <c r="B51" s="8">
        <v>26459</v>
      </c>
      <c r="C51" s="7">
        <v>61.1</v>
      </c>
      <c r="D51" s="7">
        <v>574</v>
      </c>
      <c r="E51" s="7">
        <v>52</v>
      </c>
      <c r="F51" s="7">
        <v>3202</v>
      </c>
      <c r="G51" s="7">
        <v>49.8</v>
      </c>
      <c r="H51" s="7">
        <v>1172</v>
      </c>
      <c r="I51" s="7">
        <v>47.8</v>
      </c>
      <c r="J51" s="7">
        <v>441</v>
      </c>
      <c r="K51" s="7">
        <v>45.7</v>
      </c>
      <c r="L51" s="7">
        <v>316</v>
      </c>
      <c r="M51" s="7">
        <v>40.9</v>
      </c>
      <c r="N51" s="7">
        <v>181</v>
      </c>
      <c r="O51" s="7">
        <v>43.2</v>
      </c>
      <c r="P51" s="7">
        <v>3536</v>
      </c>
      <c r="Q51" s="7">
        <v>34.700000000000003</v>
      </c>
      <c r="R51" s="7">
        <v>0</v>
      </c>
      <c r="S51" s="7">
        <v>0</v>
      </c>
      <c r="T51" s="7">
        <v>35881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27727</v>
      </c>
      <c r="C57" s="7">
        <v>55.033989266547408</v>
      </c>
      <c r="D57" s="7">
        <v>594</v>
      </c>
      <c r="E57" s="7">
        <v>40.447761194029852</v>
      </c>
      <c r="F57" s="8">
        <v>1987</v>
      </c>
      <c r="G57" s="7">
        <v>47.95410292072323</v>
      </c>
      <c r="H57" s="7">
        <v>197</v>
      </c>
      <c r="I57" s="7">
        <v>46.918604651162788</v>
      </c>
      <c r="J57" s="7">
        <v>127</v>
      </c>
      <c r="K57" s="7">
        <v>52.175925925925924</v>
      </c>
      <c r="L57" s="7">
        <v>63</v>
      </c>
      <c r="M57" s="7">
        <v>42.966666666666669</v>
      </c>
      <c r="N57" s="7">
        <v>26</v>
      </c>
      <c r="O57" s="7">
        <v>602</v>
      </c>
      <c r="P57" s="7">
        <v>7759</v>
      </c>
      <c r="Q57" s="7">
        <v>35.796370967741936</v>
      </c>
      <c r="R57" s="7">
        <v>0</v>
      </c>
      <c r="S57" s="7">
        <v>0</v>
      </c>
      <c r="T57" s="7">
        <v>38480</v>
      </c>
    </row>
    <row r="58" spans="1:20" s="2" customFormat="1" ht="17.100000000000001" customHeight="1">
      <c r="A58" s="14" t="s">
        <v>38</v>
      </c>
      <c r="B58" s="7">
        <v>30738</v>
      </c>
      <c r="C58" s="7">
        <v>56.60995475113122</v>
      </c>
      <c r="D58" s="7">
        <v>400</v>
      </c>
      <c r="E58" s="7">
        <v>29.859437751004016</v>
      </c>
      <c r="F58" s="8">
        <v>2288</v>
      </c>
      <c r="G58" s="7">
        <v>46.33383233532934</v>
      </c>
      <c r="H58" s="7">
        <v>339</v>
      </c>
      <c r="I58" s="7">
        <v>44.952755905511808</v>
      </c>
      <c r="J58" s="7">
        <v>375</v>
      </c>
      <c r="K58" s="7">
        <v>39.444444444444443</v>
      </c>
      <c r="L58" s="7">
        <v>119</v>
      </c>
      <c r="M58" s="7">
        <v>43.66990291262136</v>
      </c>
      <c r="N58" s="7">
        <v>17</v>
      </c>
      <c r="O58" s="7">
        <v>371</v>
      </c>
      <c r="P58" s="7">
        <v>8926</v>
      </c>
      <c r="Q58" s="7">
        <v>35.676699029126212</v>
      </c>
      <c r="R58" s="7">
        <v>0</v>
      </c>
      <c r="S58" s="7">
        <v>0</v>
      </c>
      <c r="T58" s="7">
        <v>43202</v>
      </c>
    </row>
    <row r="59" spans="1:20" s="2" customFormat="1" ht="17.100000000000001" customHeight="1">
      <c r="A59" s="15" t="s">
        <v>23</v>
      </c>
      <c r="B59" s="27">
        <f t="shared" ref="B59:T59" si="1">SUM(B57:B58)</f>
        <v>58465</v>
      </c>
      <c r="C59" s="7">
        <f t="shared" si="1"/>
        <v>111.64394401767862</v>
      </c>
      <c r="D59" s="7">
        <f t="shared" si="1"/>
        <v>994</v>
      </c>
      <c r="E59" s="7">
        <f t="shared" si="1"/>
        <v>70.307198945033861</v>
      </c>
      <c r="F59" s="7">
        <f t="shared" si="1"/>
        <v>4275</v>
      </c>
      <c r="G59" s="7">
        <f t="shared" si="1"/>
        <v>94.287935256052577</v>
      </c>
      <c r="H59" s="7">
        <f t="shared" si="1"/>
        <v>536</v>
      </c>
      <c r="I59" s="7">
        <f t="shared" si="1"/>
        <v>91.871360556674603</v>
      </c>
      <c r="J59" s="7">
        <f t="shared" si="1"/>
        <v>502</v>
      </c>
      <c r="K59" s="7">
        <f t="shared" si="1"/>
        <v>91.620370370370367</v>
      </c>
      <c r="L59" s="7">
        <f t="shared" si="1"/>
        <v>182</v>
      </c>
      <c r="M59" s="7">
        <f t="shared" si="1"/>
        <v>86.636569579288022</v>
      </c>
      <c r="N59" s="7">
        <f t="shared" si="1"/>
        <v>43</v>
      </c>
      <c r="O59" s="7">
        <f t="shared" si="1"/>
        <v>973</v>
      </c>
      <c r="P59" s="7">
        <f t="shared" si="1"/>
        <v>16685</v>
      </c>
      <c r="Q59" s="7">
        <f t="shared" si="1"/>
        <v>71.473069996868148</v>
      </c>
      <c r="R59" s="7">
        <f t="shared" si="1"/>
        <v>0</v>
      </c>
      <c r="S59" s="7">
        <f t="shared" si="1"/>
        <v>0</v>
      </c>
      <c r="T59" s="7">
        <f t="shared" si="1"/>
        <v>81682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14283</v>
      </c>
      <c r="C65" s="7">
        <v>58</v>
      </c>
      <c r="D65" s="7">
        <v>344</v>
      </c>
      <c r="E65" s="7">
        <v>47.4</v>
      </c>
      <c r="F65" s="8">
        <v>3577</v>
      </c>
      <c r="G65" s="7">
        <v>47.5</v>
      </c>
      <c r="H65" s="7">
        <v>1264</v>
      </c>
      <c r="I65" s="7">
        <v>44.5</v>
      </c>
      <c r="J65" s="7">
        <v>1160</v>
      </c>
      <c r="K65" s="7">
        <v>47.4</v>
      </c>
      <c r="L65" s="7">
        <v>895</v>
      </c>
      <c r="M65" s="7">
        <v>44.7</v>
      </c>
      <c r="N65" s="7">
        <v>1729</v>
      </c>
      <c r="O65" s="7">
        <v>47.6</v>
      </c>
      <c r="P65" s="7">
        <v>1708</v>
      </c>
      <c r="Q65" s="7">
        <v>37.5</v>
      </c>
      <c r="R65" s="7">
        <v>0</v>
      </c>
      <c r="S65" s="7">
        <v>0</v>
      </c>
      <c r="T65" s="7">
        <v>24960</v>
      </c>
    </row>
    <row r="66" spans="1:20" s="2" customFormat="1" ht="17.100000000000001" customHeight="1">
      <c r="A66" s="14" t="s">
        <v>30</v>
      </c>
      <c r="B66" s="7">
        <v>16630</v>
      </c>
      <c r="C66" s="7">
        <v>58.6</v>
      </c>
      <c r="D66" s="7">
        <v>416</v>
      </c>
      <c r="E66" s="7">
        <v>44.8</v>
      </c>
      <c r="F66" s="8">
        <v>3366</v>
      </c>
      <c r="G66" s="7">
        <v>50.3</v>
      </c>
      <c r="H66" s="7">
        <v>1508</v>
      </c>
      <c r="I66" s="7">
        <v>47.9</v>
      </c>
      <c r="J66" s="7">
        <v>1202</v>
      </c>
      <c r="K66" s="7">
        <v>47.6</v>
      </c>
      <c r="L66" s="7">
        <v>1133</v>
      </c>
      <c r="M66" s="7">
        <v>43.1</v>
      </c>
      <c r="N66" s="7">
        <v>1390</v>
      </c>
      <c r="O66" s="7">
        <v>45.2</v>
      </c>
      <c r="P66" s="7">
        <v>1878</v>
      </c>
      <c r="Q66" s="7">
        <v>36.799999999999997</v>
      </c>
      <c r="R66" s="7">
        <v>0</v>
      </c>
      <c r="S66" s="7">
        <v>0</v>
      </c>
      <c r="T66" s="7">
        <v>27523</v>
      </c>
    </row>
    <row r="67" spans="1:20" s="2" customFormat="1" ht="17.100000000000001" customHeight="1">
      <c r="A67" s="15" t="s">
        <v>23</v>
      </c>
      <c r="B67" s="7">
        <v>30913</v>
      </c>
      <c r="C67" s="7">
        <v>58.3</v>
      </c>
      <c r="D67" s="7">
        <v>760</v>
      </c>
      <c r="E67" s="7">
        <v>46.1</v>
      </c>
      <c r="F67" s="7">
        <v>6943</v>
      </c>
      <c r="G67" s="7">
        <v>48.9</v>
      </c>
      <c r="H67" s="7">
        <v>2772</v>
      </c>
      <c r="I67" s="7">
        <v>46.2</v>
      </c>
      <c r="J67" s="7">
        <v>2362</v>
      </c>
      <c r="K67" s="7">
        <v>47.5</v>
      </c>
      <c r="L67" s="7">
        <v>2028</v>
      </c>
      <c r="M67" s="7">
        <v>43.9</v>
      </c>
      <c r="N67" s="7">
        <v>3119</v>
      </c>
      <c r="O67" s="7">
        <v>46.4</v>
      </c>
      <c r="P67" s="7">
        <v>3586</v>
      </c>
      <c r="Q67" s="7">
        <v>37.1</v>
      </c>
      <c r="R67" s="7">
        <v>0</v>
      </c>
      <c r="S67" s="7">
        <v>0</v>
      </c>
      <c r="T67" s="7">
        <v>52483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14847</v>
      </c>
      <c r="C73" s="7">
        <v>53.340956340956339</v>
      </c>
      <c r="D73" s="7">
        <v>415</v>
      </c>
      <c r="E73" s="7">
        <v>29.985294117647058</v>
      </c>
      <c r="F73" s="8">
        <v>2394</v>
      </c>
      <c r="G73" s="7">
        <v>43.530985915492955</v>
      </c>
      <c r="H73" s="7">
        <v>578</v>
      </c>
      <c r="I73" s="7">
        <v>41.281159420289853</v>
      </c>
      <c r="J73" s="7">
        <v>528</v>
      </c>
      <c r="K73" s="7">
        <v>37.761538461538464</v>
      </c>
      <c r="L73" s="7">
        <v>316</v>
      </c>
      <c r="M73" s="7">
        <v>39.388888888888886</v>
      </c>
      <c r="N73" s="7">
        <v>428</v>
      </c>
      <c r="O73" s="7">
        <v>3499.5</v>
      </c>
      <c r="P73" s="7">
        <v>4366</v>
      </c>
      <c r="Q73" s="7">
        <v>33.775923718712754</v>
      </c>
      <c r="R73" s="7">
        <v>0</v>
      </c>
      <c r="S73" s="7">
        <v>0</v>
      </c>
      <c r="T73" s="7">
        <v>23872</v>
      </c>
    </row>
    <row r="74" spans="1:20" s="2" customFormat="1" ht="17.100000000000001" customHeight="1">
      <c r="A74" s="14" t="s">
        <v>45</v>
      </c>
      <c r="B74" s="7">
        <v>15403</v>
      </c>
      <c r="C74" s="7">
        <v>52.81243523316062</v>
      </c>
      <c r="D74" s="7">
        <v>411</v>
      </c>
      <c r="E74" s="7">
        <v>28</v>
      </c>
      <c r="F74" s="8">
        <v>2612</v>
      </c>
      <c r="G74" s="7">
        <v>40.707736389684811</v>
      </c>
      <c r="H74" s="7">
        <v>460</v>
      </c>
      <c r="I74" s="7">
        <v>38.713261648745522</v>
      </c>
      <c r="J74" s="7">
        <v>460</v>
      </c>
      <c r="K74" s="7">
        <v>34.765395894428153</v>
      </c>
      <c r="L74" s="7">
        <v>268</v>
      </c>
      <c r="M74" s="7">
        <v>40.373684210526314</v>
      </c>
      <c r="N74" s="7">
        <v>350</v>
      </c>
      <c r="O74" s="7">
        <v>2529.5</v>
      </c>
      <c r="P74" s="7">
        <v>5544</v>
      </c>
      <c r="Q74" s="7">
        <v>32.188699360341154</v>
      </c>
      <c r="R74" s="7">
        <v>0</v>
      </c>
      <c r="S74" s="7">
        <v>0</v>
      </c>
      <c r="T74" s="7">
        <v>25508</v>
      </c>
    </row>
    <row r="75" spans="1:20" s="2" customFormat="1" ht="17.100000000000001" customHeight="1">
      <c r="A75" s="15" t="s">
        <v>23</v>
      </c>
      <c r="B75" s="7">
        <f>SUM(B73:B74)</f>
        <v>30250</v>
      </c>
      <c r="C75" s="7">
        <f>SUM(C73:C74)</f>
        <v>106.15339157411697</v>
      </c>
      <c r="D75" s="7">
        <f>SUM(D73:D74)</f>
        <v>826</v>
      </c>
      <c r="E75" s="7">
        <f>SUM(E73:E74)</f>
        <v>57.985294117647058</v>
      </c>
      <c r="F75" s="7">
        <f>SUM(F73:F74)</f>
        <v>5006</v>
      </c>
      <c r="G75" s="7">
        <f>SUM(G73:G74)</f>
        <v>84.23872230517776</v>
      </c>
      <c r="H75" s="7">
        <f>SUM(H73:H74)</f>
        <v>1038</v>
      </c>
      <c r="I75" s="7">
        <f>SUM(I73:I74)</f>
        <v>79.994421069035383</v>
      </c>
      <c r="J75" s="7">
        <f>SUM(J73:J74)</f>
        <v>988</v>
      </c>
      <c r="K75" s="7">
        <f>SUM(K73:K74)</f>
        <v>72.526934355966617</v>
      </c>
      <c r="L75" s="7">
        <f>SUM(L73:L74)</f>
        <v>584</v>
      </c>
      <c r="M75" s="7">
        <f>SUM(M73:M74)</f>
        <v>79.762573099415192</v>
      </c>
      <c r="N75" s="7">
        <f>SUM(N73:N74)</f>
        <v>778</v>
      </c>
      <c r="O75" s="7">
        <f>SUM(O73:O74)</f>
        <v>6029</v>
      </c>
      <c r="P75" s="7">
        <f>SUM(P73:P74)</f>
        <v>9910</v>
      </c>
      <c r="Q75" s="7">
        <f>SUM(Q73:Q74)</f>
        <v>65.964623079053908</v>
      </c>
      <c r="R75" s="7">
        <f>SUM(R73:R74)</f>
        <v>0</v>
      </c>
      <c r="S75" s="7">
        <f>SUM(S73:S74)</f>
        <v>0</v>
      </c>
      <c r="T75" s="7">
        <f>SUM(T73:T74)</f>
        <v>49380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2022-04-14T07:09:49Z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