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<sst xmlns="http://schemas.openxmlformats.org/spreadsheetml/2006/main" count="347" uniqueCount="60">
  <si>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</si>
  <si>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</si>
  <si>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</si>
  <si>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</si>
  <si>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</si>
  <si>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</si>
  <si>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</si>
  <si>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</si>
  <si>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</si>
  <si>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</si>
  <si>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</si>
  <si>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</si>
  <si>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</si>
  <si>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</si>
  <si>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</si>
  <si>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</si>
  <si>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</si>
  <si>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</si>
  <si>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</si>
  <si>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</si>
  <si>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</si>
  <si>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</si>
  <si>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</si>
  <si>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</si>
  <si>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</si>
  <si>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</si>
  <si>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</si>
  <si>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</si>
  <si>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</si>
  <si>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</si>
  <si>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</si>
  <si>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</si>
  <si>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</si>
  <si>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</si>
  <si>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</si>
  <si>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</si>
  <si>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</si>
  <si>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</si>
  <si>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</si>
  <si>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</si>
  <si>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</si>
  <si>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</si>
  <si>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</si>
  <si>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</si>
  <si>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</si>
  <si>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</si>
  <si>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</si>
  <si>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</si>
  <si>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</si>
  <si>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</si>
  <si>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G107中堂江南桥路段日交通量调查表(2022年02月28日)</t>
    <phoneticPr fontId="5" type="noConversion"/>
  </si>
  <si>
    <r>
      <t>日期：2022年02月2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</si>
  <si>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G107东城牛山路段日交通量调查表(2022年02月28日)</t>
    <phoneticPr fontId="5" type="noConversion"/>
  </si>
  <si>
    <t>G107大岭山杨屋路段日交通量调查表(2022年02月28日)</t>
    <phoneticPr fontId="5" type="noConversion"/>
  </si>
  <si>
    <t>G220塘厦莲湖路段日交通量调查表(2022年02月28日)</t>
    <phoneticPr fontId="5" type="noConversion"/>
  </si>
  <si>
    <t>S122长安沙头路段日交通量调查表(2022年02月28日)</t>
    <phoneticPr fontId="5" type="noConversion"/>
  </si>
  <si>
    <t>S120茶山京山路段日交通量调查表(2022年02月28日)</t>
    <phoneticPr fontId="5" type="noConversion"/>
  </si>
  <si>
    <t>S357黄江新市路段日交通量调查表(2022年02月28日)</t>
    <phoneticPr fontId="5" type="noConversion"/>
  </si>
  <si>
    <t>S256厚街寮厦路段日交通量调查表(2022年02月28日)</t>
    <phoneticPr fontId="5" type="noConversion"/>
  </si>
  <si>
    <t>S359凤岗官井头路段日交通量调查表(2022年02月28日)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</si>
</sst>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33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9.1" customHeight="1">
      <c r="A6" s="44" t="s">
        <v>4</v>
      </c>
      <c r="B6" s="44"/>
      <c r="C6" s="44"/>
      <c r="D6" s="44"/>
      <c r="E6" s="41"/>
      <c r="F6" s="41"/>
      <c r="G6" s="41"/>
      <c r="H6" s="41"/>
      <c r="I6" s="41"/>
      <c r="J6" s="46" t="s">
        <v>5</v>
      </c>
      <c r="K6" s="44"/>
      <c r="L6" s="44"/>
      <c r="M6" s="19"/>
      <c r="N6" s="19"/>
      <c r="O6" s="19"/>
      <c r="P6" s="36" t="s">
        <v>6</v>
      </c>
      <c r="Q6" s="36"/>
      <c r="R6" s="36"/>
      <c r="S6" s="36"/>
      <c r="T6" s="36"/>
    </row>
    <row r="7" spans="1:20" s="2" customFormat="1" ht="17.100000000000001" customHeight="1">
      <c r="A7" s="38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0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29">
        <v>14537</v>
      </c>
      <c r="C9" s="29">
        <v>61.4</v>
      </c>
      <c r="D9" s="29">
        <v>370</v>
      </c>
      <c r="E9" s="29">
        <v>48.2</v>
      </c>
      <c r="F9" s="29">
        <v>2529</v>
      </c>
      <c r="G9" s="29">
        <v>51.3</v>
      </c>
      <c r="H9" s="29">
        <v>503</v>
      </c>
      <c r="I9" s="29">
        <v>47.8</v>
      </c>
      <c r="J9" s="29">
        <v>451</v>
      </c>
      <c r="K9" s="29">
        <v>48.9</v>
      </c>
      <c r="L9" s="29">
        <v>560</v>
      </c>
      <c r="M9" s="29">
        <v>43.4</v>
      </c>
      <c r="N9" s="29">
        <v>470</v>
      </c>
      <c r="O9" s="29">
        <v>46.1</v>
      </c>
      <c r="P9" s="29">
        <v>8483</v>
      </c>
      <c r="Q9" s="29">
        <v>38.6</v>
      </c>
      <c r="R9" s="8">
        <v>0</v>
      </c>
      <c r="S9" s="7">
        <v>0</v>
      </c>
      <c r="T9" s="29">
        <v>27903</v>
      </c>
    </row>
    <row r="10" spans="1:20" s="2" customFormat="1" ht="17.100000000000001" customHeight="1">
      <c r="A10" s="7" t="s">
        <v>22</v>
      </c>
      <c r="B10" s="29">
        <v>14609</v>
      </c>
      <c r="C10" s="29">
        <v>56.2</v>
      </c>
      <c r="D10" s="29">
        <v>391</v>
      </c>
      <c r="E10" s="29">
        <v>52.8</v>
      </c>
      <c r="F10" s="29">
        <v>2714</v>
      </c>
      <c r="G10" s="29">
        <v>46.9</v>
      </c>
      <c r="H10" s="29">
        <v>531</v>
      </c>
      <c r="I10" s="29">
        <v>43.5</v>
      </c>
      <c r="J10" s="29">
        <v>439</v>
      </c>
      <c r="K10" s="29">
        <v>43.7</v>
      </c>
      <c r="L10" s="29">
        <v>473</v>
      </c>
      <c r="M10" s="29">
        <v>41</v>
      </c>
      <c r="N10" s="29">
        <v>157</v>
      </c>
      <c r="O10" s="29">
        <v>45.9</v>
      </c>
      <c r="P10" s="29">
        <v>6516</v>
      </c>
      <c r="Q10" s="29">
        <v>36.4</v>
      </c>
      <c r="R10" s="8">
        <v>0</v>
      </c>
      <c r="S10" s="7">
        <v>0</v>
      </c>
      <c r="T10" s="29">
        <v>25830</v>
      </c>
    </row>
    <row r="11" spans="1:20" s="2" customFormat="1" ht="17.100000000000001" customHeight="1">
      <c r="A11" s="9" t="s">
        <v>23</v>
      </c>
      <c r="B11" s="29">
        <v>29146</v>
      </c>
      <c r="C11" s="29">
        <v>58.8</v>
      </c>
      <c r="D11" s="29">
        <v>761</v>
      </c>
      <c r="E11" s="29">
        <v>50.5</v>
      </c>
      <c r="F11" s="29">
        <v>5243</v>
      </c>
      <c r="G11" s="29">
        <v>49.1</v>
      </c>
      <c r="H11" s="29">
        <v>1034</v>
      </c>
      <c r="I11" s="29">
        <v>45.6</v>
      </c>
      <c r="J11" s="29">
        <v>890</v>
      </c>
      <c r="K11" s="29">
        <v>46.3</v>
      </c>
      <c r="L11" s="29">
        <v>1033</v>
      </c>
      <c r="M11" s="29">
        <v>42.2</v>
      </c>
      <c r="N11" s="29">
        <v>627</v>
      </c>
      <c r="O11" s="29">
        <v>46</v>
      </c>
      <c r="P11" s="29">
        <v>14999</v>
      </c>
      <c r="Q11" s="29">
        <v>37.5</v>
      </c>
      <c r="R11" s="8">
        <v>0</v>
      </c>
      <c r="S11" s="7">
        <v>0</v>
      </c>
      <c r="T11" s="29">
        <v>53733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7" t="s">
        <v>52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9.1" customHeight="1">
      <c r="A14" s="43" t="s">
        <v>24</v>
      </c>
      <c r="B14" s="43"/>
      <c r="C14" s="43"/>
      <c r="D14" s="43"/>
      <c r="E14" s="32"/>
      <c r="F14" s="32"/>
      <c r="G14" s="32"/>
      <c r="H14" s="32"/>
      <c r="I14" s="32"/>
      <c r="J14" s="43" t="s">
        <v>25</v>
      </c>
      <c r="K14" s="43"/>
      <c r="L14" s="43"/>
      <c r="M14" s="20"/>
      <c r="N14" s="20"/>
      <c r="O14" s="20"/>
      <c r="P14" s="30" t="s">
        <v>6</v>
      </c>
      <c r="Q14" s="30"/>
      <c r="R14" s="30"/>
      <c r="S14" s="30"/>
      <c r="T14" s="30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3" t="s">
        <v>18</v>
      </c>
    </row>
    <row r="16" spans="1:20" s="2" customFormat="1" ht="17.100000000000001" customHeight="1">
      <c r="A16" s="3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4"/>
    </row>
    <row r="17" spans="1:20" s="2" customFormat="1" ht="17.100000000000001" customHeight="1">
      <c r="A17" s="7" t="s">
        <v>21</v>
      </c>
      <c r="B17" s="29">
        <v>28504</v>
      </c>
      <c r="C17" s="29">
        <v>61.5</v>
      </c>
      <c r="D17" s="29">
        <v>413</v>
      </c>
      <c r="E17" s="29">
        <v>53.5</v>
      </c>
      <c r="F17" s="29">
        <v>5256</v>
      </c>
      <c r="G17" s="29">
        <v>53.6</v>
      </c>
      <c r="H17" s="29">
        <v>1131</v>
      </c>
      <c r="I17" s="29">
        <v>48.9</v>
      </c>
      <c r="J17" s="29">
        <v>1870</v>
      </c>
      <c r="K17" s="29">
        <v>52.2</v>
      </c>
      <c r="L17" s="29">
        <v>1657</v>
      </c>
      <c r="M17" s="29">
        <v>46.9</v>
      </c>
      <c r="N17" s="29">
        <v>1683</v>
      </c>
      <c r="O17" s="29">
        <v>46.7</v>
      </c>
      <c r="P17" s="29">
        <v>7640</v>
      </c>
      <c r="Q17" s="29">
        <v>32</v>
      </c>
      <c r="R17" s="8">
        <v>0</v>
      </c>
      <c r="S17" s="7">
        <v>0</v>
      </c>
      <c r="T17" s="29">
        <v>48154</v>
      </c>
    </row>
    <row r="18" spans="1:20" s="2" customFormat="1" ht="17.100000000000001" customHeight="1">
      <c r="A18" s="7" t="s">
        <v>22</v>
      </c>
      <c r="B18" s="29">
        <v>31821</v>
      </c>
      <c r="C18" s="29">
        <v>60.8</v>
      </c>
      <c r="D18" s="29">
        <v>411</v>
      </c>
      <c r="E18" s="29">
        <v>57</v>
      </c>
      <c r="F18" s="29">
        <v>5534</v>
      </c>
      <c r="G18" s="29">
        <v>54.6</v>
      </c>
      <c r="H18" s="29">
        <v>1363</v>
      </c>
      <c r="I18" s="29">
        <v>50.5</v>
      </c>
      <c r="J18" s="29">
        <v>2237</v>
      </c>
      <c r="K18" s="29">
        <v>53</v>
      </c>
      <c r="L18" s="29">
        <v>1970</v>
      </c>
      <c r="M18" s="29">
        <v>47.6</v>
      </c>
      <c r="N18" s="29">
        <v>2016</v>
      </c>
      <c r="O18" s="29">
        <v>49.3</v>
      </c>
      <c r="P18" s="29">
        <v>3782</v>
      </c>
      <c r="Q18" s="29">
        <v>35.6</v>
      </c>
      <c r="R18" s="8">
        <v>0</v>
      </c>
      <c r="S18" s="7">
        <v>0</v>
      </c>
      <c r="T18" s="29">
        <v>49134</v>
      </c>
    </row>
    <row r="19" spans="1:20" s="2" customFormat="1" ht="17.100000000000001" customHeight="1">
      <c r="A19" s="9" t="s">
        <v>23</v>
      </c>
      <c r="B19" s="29">
        <v>60325</v>
      </c>
      <c r="C19" s="29">
        <v>61.1</v>
      </c>
      <c r="D19" s="29">
        <v>824</v>
      </c>
      <c r="E19" s="29">
        <v>55.3</v>
      </c>
      <c r="F19" s="29">
        <v>10790</v>
      </c>
      <c r="G19" s="29">
        <v>54.1</v>
      </c>
      <c r="H19" s="29">
        <v>2494</v>
      </c>
      <c r="I19" s="29">
        <v>49.7</v>
      </c>
      <c r="J19" s="29">
        <v>4107</v>
      </c>
      <c r="K19" s="29">
        <v>52.6</v>
      </c>
      <c r="L19" s="29">
        <v>3627</v>
      </c>
      <c r="M19" s="29">
        <v>47.3</v>
      </c>
      <c r="N19" s="29">
        <v>3699</v>
      </c>
      <c r="O19" s="29">
        <v>48</v>
      </c>
      <c r="P19" s="29">
        <v>11422</v>
      </c>
      <c r="Q19" s="29">
        <v>33.799999999999997</v>
      </c>
      <c r="R19" s="8">
        <v>0</v>
      </c>
      <c r="S19" s="7">
        <v>0</v>
      </c>
      <c r="T19" s="29">
        <v>97288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7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29.1" customHeight="1">
      <c r="A22" s="43" t="s">
        <v>26</v>
      </c>
      <c r="B22" s="43"/>
      <c r="C22" s="43"/>
      <c r="D22" s="43"/>
      <c r="E22" s="32"/>
      <c r="F22" s="32"/>
      <c r="G22" s="32"/>
      <c r="H22" s="32"/>
      <c r="I22" s="32"/>
      <c r="J22" s="43" t="s">
        <v>27</v>
      </c>
      <c r="K22" s="43"/>
      <c r="L22" s="43"/>
      <c r="M22" s="20"/>
      <c r="N22" s="20"/>
      <c r="O22" s="20"/>
      <c r="P22" s="30" t="s">
        <v>6</v>
      </c>
      <c r="Q22" s="30"/>
      <c r="R22" s="30"/>
      <c r="S22" s="30"/>
      <c r="T22" s="30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3" t="s">
        <v>18</v>
      </c>
    </row>
    <row r="24" spans="1:20" s="2" customFormat="1" ht="17.100000000000001" customHeight="1">
      <c r="A24" s="3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4"/>
    </row>
    <row r="25" spans="1:20" s="2" customFormat="1" ht="17.100000000000001" customHeight="1">
      <c r="A25" s="7" t="s">
        <v>21</v>
      </c>
      <c r="B25" s="29">
        <v>56257</v>
      </c>
      <c r="C25" s="29">
        <v>58.4</v>
      </c>
      <c r="D25" s="29">
        <v>700</v>
      </c>
      <c r="E25" s="29">
        <v>53.4</v>
      </c>
      <c r="F25" s="29">
        <v>8572</v>
      </c>
      <c r="G25" s="29">
        <v>51.7</v>
      </c>
      <c r="H25" s="29">
        <v>3668</v>
      </c>
      <c r="I25" s="29">
        <v>48.8</v>
      </c>
      <c r="J25" s="29">
        <v>2492</v>
      </c>
      <c r="K25" s="29">
        <v>49.6</v>
      </c>
      <c r="L25" s="29">
        <v>1960</v>
      </c>
      <c r="M25" s="29">
        <v>43.9</v>
      </c>
      <c r="N25" s="29">
        <v>1292</v>
      </c>
      <c r="O25" s="29">
        <v>46.1</v>
      </c>
      <c r="P25" s="29">
        <v>2339</v>
      </c>
      <c r="Q25" s="29">
        <v>35.9</v>
      </c>
      <c r="R25" s="7">
        <v>0</v>
      </c>
      <c r="S25" s="7">
        <v>0</v>
      </c>
      <c r="T25" s="29">
        <v>77280</v>
      </c>
    </row>
    <row r="26" spans="1:20" s="2" customFormat="1" ht="17.100000000000001" customHeight="1">
      <c r="A26" s="7" t="s">
        <v>22</v>
      </c>
      <c r="B26" s="29">
        <v>55001</v>
      </c>
      <c r="C26" s="29">
        <v>57.9</v>
      </c>
      <c r="D26" s="29">
        <v>532</v>
      </c>
      <c r="E26" s="29">
        <v>53.8</v>
      </c>
      <c r="F26" s="29">
        <v>11052</v>
      </c>
      <c r="G26" s="29">
        <v>50.2</v>
      </c>
      <c r="H26" s="29">
        <v>2362</v>
      </c>
      <c r="I26" s="29">
        <v>48.2</v>
      </c>
      <c r="J26" s="29">
        <v>2189</v>
      </c>
      <c r="K26" s="29">
        <v>49.5</v>
      </c>
      <c r="L26" s="29">
        <v>1647</v>
      </c>
      <c r="M26" s="29">
        <v>44.8</v>
      </c>
      <c r="N26" s="29">
        <v>1992</v>
      </c>
      <c r="O26" s="29">
        <v>47.7</v>
      </c>
      <c r="P26" s="29">
        <v>1771</v>
      </c>
      <c r="Q26" s="29">
        <v>35.200000000000003</v>
      </c>
      <c r="R26" s="7">
        <v>0</v>
      </c>
      <c r="S26" s="7">
        <v>0</v>
      </c>
      <c r="T26" s="29">
        <v>76546</v>
      </c>
    </row>
    <row r="27" spans="1:20" s="2" customFormat="1" ht="17.100000000000001" customHeight="1">
      <c r="A27" s="9" t="s">
        <v>23</v>
      </c>
      <c r="B27" s="29">
        <v>111258</v>
      </c>
      <c r="C27" s="29">
        <v>58.1</v>
      </c>
      <c r="D27" s="29">
        <v>1232</v>
      </c>
      <c r="E27" s="29">
        <v>53.6</v>
      </c>
      <c r="F27" s="29">
        <v>19624</v>
      </c>
      <c r="G27" s="29">
        <v>51</v>
      </c>
      <c r="H27" s="29">
        <v>6030</v>
      </c>
      <c r="I27" s="29">
        <v>48.5</v>
      </c>
      <c r="J27" s="29">
        <v>4681</v>
      </c>
      <c r="K27" s="29">
        <v>49.5</v>
      </c>
      <c r="L27" s="29">
        <v>3607</v>
      </c>
      <c r="M27" s="29">
        <v>44.3</v>
      </c>
      <c r="N27" s="29">
        <v>3284</v>
      </c>
      <c r="O27" s="29">
        <v>46.9</v>
      </c>
      <c r="P27" s="29">
        <v>4110</v>
      </c>
      <c r="Q27" s="29">
        <v>35.5</v>
      </c>
      <c r="R27" s="7">
        <v>0</v>
      </c>
      <c r="S27" s="7">
        <v>0</v>
      </c>
      <c r="T27" s="29">
        <v>153826</v>
      </c>
    </row>
    <row r="28" spans="1:20" ht="17.100000000000001" customHeight="1" thickBot="1"/>
    <row r="29" spans="1:20" s="2" customFormat="1" ht="36.75" customHeight="1" thickTop="1">
      <c r="A29" s="37" t="s">
        <v>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29.1" customHeight="1">
      <c r="A30" s="43" t="s">
        <v>28</v>
      </c>
      <c r="B30" s="43"/>
      <c r="C30" s="43"/>
      <c r="D30" s="43"/>
      <c r="E30" s="32"/>
      <c r="F30" s="32"/>
      <c r="G30" s="32"/>
      <c r="H30" s="32"/>
      <c r="I30" s="32"/>
      <c r="J30" s="43" t="s">
        <v>29</v>
      </c>
      <c r="K30" s="43"/>
      <c r="L30" s="43"/>
      <c r="M30" s="20"/>
      <c r="N30" s="20"/>
      <c r="O30" s="20"/>
      <c r="P30" s="30" t="s">
        <v>6</v>
      </c>
      <c r="Q30" s="30"/>
      <c r="R30" s="30"/>
      <c r="S30" s="30"/>
      <c r="T30" s="30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3" t="s">
        <v>18</v>
      </c>
    </row>
    <row r="32" spans="1:20" s="2" customFormat="1" ht="17.100000000000001" customHeight="1">
      <c r="A32" s="3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4"/>
    </row>
    <row r="33" spans="1:20" s="2" customFormat="1" ht="17.100000000000001" customHeight="1">
      <c r="A33" s="7" t="s">
        <v>21</v>
      </c>
      <c r="B33" s="29">
        <v>22324</v>
      </c>
      <c r="C33" s="29">
        <v>55.5</v>
      </c>
      <c r="D33" s="29">
        <v>264</v>
      </c>
      <c r="E33" s="29">
        <v>49.8</v>
      </c>
      <c r="F33" s="29">
        <v>3901</v>
      </c>
      <c r="G33" s="29">
        <v>46.6</v>
      </c>
      <c r="H33" s="29">
        <v>1536</v>
      </c>
      <c r="I33" s="29">
        <v>46.9</v>
      </c>
      <c r="J33" s="29">
        <v>2340</v>
      </c>
      <c r="K33" s="29">
        <v>53.1</v>
      </c>
      <c r="L33" s="29">
        <v>1274</v>
      </c>
      <c r="M33" s="29">
        <v>42.8</v>
      </c>
      <c r="N33" s="29">
        <v>1621</v>
      </c>
      <c r="O33" s="29">
        <v>44.5</v>
      </c>
      <c r="P33" s="29">
        <v>2101</v>
      </c>
      <c r="Q33" s="29">
        <v>29.4</v>
      </c>
      <c r="R33" s="7">
        <v>0</v>
      </c>
      <c r="S33" s="7">
        <v>0</v>
      </c>
      <c r="T33" s="29">
        <v>35361</v>
      </c>
    </row>
    <row r="34" spans="1:20" s="2" customFormat="1" ht="17.100000000000001" customHeight="1">
      <c r="A34" s="7" t="s">
        <v>30</v>
      </c>
      <c r="B34" s="29">
        <v>21886</v>
      </c>
      <c r="C34" s="29">
        <v>59.6</v>
      </c>
      <c r="D34" s="29">
        <v>298</v>
      </c>
      <c r="E34" s="29">
        <v>50.1</v>
      </c>
      <c r="F34" s="29">
        <v>4716</v>
      </c>
      <c r="G34" s="29">
        <v>51</v>
      </c>
      <c r="H34" s="29">
        <v>1704</v>
      </c>
      <c r="I34" s="29">
        <v>49.4</v>
      </c>
      <c r="J34" s="29">
        <v>2066</v>
      </c>
      <c r="K34" s="29">
        <v>53.2</v>
      </c>
      <c r="L34" s="29">
        <v>1212</v>
      </c>
      <c r="M34" s="29">
        <v>45.8</v>
      </c>
      <c r="N34" s="29">
        <v>1992</v>
      </c>
      <c r="O34" s="29">
        <v>48.5</v>
      </c>
      <c r="P34" s="29">
        <v>1706</v>
      </c>
      <c r="Q34" s="29">
        <v>32.9</v>
      </c>
      <c r="R34" s="7">
        <v>0</v>
      </c>
      <c r="S34" s="7">
        <v>0</v>
      </c>
      <c r="T34" s="29">
        <v>35580</v>
      </c>
    </row>
    <row r="35" spans="1:20" s="2" customFormat="1" ht="17.100000000000001" customHeight="1">
      <c r="A35" s="9" t="s">
        <v>23</v>
      </c>
      <c r="B35" s="29">
        <v>44210</v>
      </c>
      <c r="C35" s="29">
        <v>57.5</v>
      </c>
      <c r="D35" s="29">
        <v>562</v>
      </c>
      <c r="E35" s="29">
        <v>50</v>
      </c>
      <c r="F35" s="29">
        <v>8617</v>
      </c>
      <c r="G35" s="29">
        <v>48.8</v>
      </c>
      <c r="H35" s="29">
        <v>3240</v>
      </c>
      <c r="I35" s="29">
        <v>48.1</v>
      </c>
      <c r="J35" s="29">
        <v>4406</v>
      </c>
      <c r="K35" s="29">
        <v>53.2</v>
      </c>
      <c r="L35" s="29">
        <v>2486</v>
      </c>
      <c r="M35" s="29">
        <v>44.3</v>
      </c>
      <c r="N35" s="29">
        <v>3613</v>
      </c>
      <c r="O35" s="29">
        <v>46.5</v>
      </c>
      <c r="P35" s="29">
        <v>3807</v>
      </c>
      <c r="Q35" s="29">
        <v>31.1</v>
      </c>
      <c r="R35" s="7">
        <v>0</v>
      </c>
      <c r="S35" s="7">
        <v>0</v>
      </c>
      <c r="T35" s="29">
        <v>70941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7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ht="29.1" customHeight="1">
      <c r="A38" s="44" t="s">
        <v>31</v>
      </c>
      <c r="B38" s="44"/>
      <c r="C38" s="44"/>
      <c r="D38" s="44"/>
      <c r="E38" s="41"/>
      <c r="F38" s="41"/>
      <c r="G38" s="41"/>
      <c r="H38" s="41"/>
      <c r="I38" s="41"/>
      <c r="J38" s="46" t="s">
        <v>32</v>
      </c>
      <c r="K38" s="44"/>
      <c r="L38" s="44"/>
      <c r="M38" s="19"/>
      <c r="N38" s="19"/>
      <c r="O38" s="19"/>
      <c r="P38" s="36" t="s">
        <v>6</v>
      </c>
      <c r="Q38" s="36"/>
      <c r="R38" s="36"/>
      <c r="S38" s="36"/>
      <c r="T38" s="36"/>
    </row>
    <row r="39" spans="1:20" s="2" customFormat="1" ht="17.100000000000001" customHeight="1">
      <c r="A39" s="38" t="s">
        <v>7</v>
      </c>
      <c r="B39" s="42" t="s">
        <v>8</v>
      </c>
      <c r="C39" s="42"/>
      <c r="D39" s="42" t="s">
        <v>10</v>
      </c>
      <c r="E39" s="42"/>
      <c r="F39" s="42" t="s">
        <v>11</v>
      </c>
      <c r="G39" s="42"/>
      <c r="H39" s="42" t="s">
        <v>12</v>
      </c>
      <c r="I39" s="42"/>
      <c r="J39" s="42" t="s">
        <v>13</v>
      </c>
      <c r="K39" s="42"/>
      <c r="L39" s="42" t="s">
        <v>14</v>
      </c>
      <c r="M39" s="42"/>
      <c r="N39" s="42" t="s">
        <v>15</v>
      </c>
      <c r="O39" s="42"/>
      <c r="P39" s="42" t="s">
        <v>16</v>
      </c>
      <c r="Q39" s="42"/>
      <c r="R39" s="42" t="s">
        <v>17</v>
      </c>
      <c r="S39" s="42"/>
      <c r="T39" s="40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29">
        <v>30842</v>
      </c>
      <c r="C41" s="29">
        <v>50.8</v>
      </c>
      <c r="D41" s="29">
        <v>366</v>
      </c>
      <c r="E41" s="29">
        <v>32.799999999999997</v>
      </c>
      <c r="F41" s="29">
        <v>3673</v>
      </c>
      <c r="G41" s="29">
        <v>41</v>
      </c>
      <c r="H41" s="29">
        <v>854</v>
      </c>
      <c r="I41" s="29">
        <v>41.5</v>
      </c>
      <c r="J41" s="29">
        <v>732</v>
      </c>
      <c r="K41" s="29">
        <v>40.9</v>
      </c>
      <c r="L41" s="29">
        <v>760</v>
      </c>
      <c r="M41" s="29">
        <v>36.6</v>
      </c>
      <c r="N41" s="29">
        <v>377</v>
      </c>
      <c r="O41" s="29">
        <v>43</v>
      </c>
      <c r="P41" s="29">
        <v>14003</v>
      </c>
      <c r="Q41" s="29">
        <v>29.5</v>
      </c>
      <c r="R41" s="7">
        <v>0</v>
      </c>
      <c r="S41" s="7">
        <v>0</v>
      </c>
      <c r="T41" s="29">
        <v>51607</v>
      </c>
    </row>
    <row r="42" spans="1:20" s="2" customFormat="1" ht="17.100000000000001" customHeight="1">
      <c r="A42" s="7" t="s">
        <v>30</v>
      </c>
      <c r="B42" s="29">
        <v>25816</v>
      </c>
      <c r="C42" s="29">
        <v>55.7</v>
      </c>
      <c r="D42" s="29">
        <v>397</v>
      </c>
      <c r="E42" s="29">
        <v>41.5</v>
      </c>
      <c r="F42" s="29">
        <v>3643</v>
      </c>
      <c r="G42" s="29">
        <v>50</v>
      </c>
      <c r="H42" s="29">
        <v>793</v>
      </c>
      <c r="I42" s="29">
        <v>46.6</v>
      </c>
      <c r="J42" s="29">
        <v>699</v>
      </c>
      <c r="K42" s="29">
        <v>48.3</v>
      </c>
      <c r="L42" s="29">
        <v>605</v>
      </c>
      <c r="M42" s="29">
        <v>37.700000000000003</v>
      </c>
      <c r="N42" s="29">
        <v>940</v>
      </c>
      <c r="O42" s="29">
        <v>47</v>
      </c>
      <c r="P42" s="29">
        <v>4369</v>
      </c>
      <c r="Q42" s="29">
        <v>32.5</v>
      </c>
      <c r="R42" s="7">
        <v>0</v>
      </c>
      <c r="S42" s="7">
        <v>0</v>
      </c>
      <c r="T42" s="29">
        <v>37262</v>
      </c>
    </row>
    <row r="43" spans="1:20" s="2" customFormat="1" ht="17.100000000000001" customHeight="1">
      <c r="A43" s="9" t="s">
        <v>23</v>
      </c>
      <c r="B43" s="29">
        <v>56658</v>
      </c>
      <c r="C43" s="29">
        <v>53.3</v>
      </c>
      <c r="D43" s="29">
        <v>763</v>
      </c>
      <c r="E43" s="29">
        <v>37.1</v>
      </c>
      <c r="F43" s="29">
        <v>7316</v>
      </c>
      <c r="G43" s="29">
        <v>45.5</v>
      </c>
      <c r="H43" s="29">
        <v>1647</v>
      </c>
      <c r="I43" s="29">
        <v>44</v>
      </c>
      <c r="J43" s="29">
        <v>1431</v>
      </c>
      <c r="K43" s="29">
        <v>44.6</v>
      </c>
      <c r="L43" s="29">
        <v>1365</v>
      </c>
      <c r="M43" s="29">
        <v>37.200000000000003</v>
      </c>
      <c r="N43" s="29">
        <v>1317</v>
      </c>
      <c r="O43" s="29">
        <v>45</v>
      </c>
      <c r="P43" s="29">
        <v>18372</v>
      </c>
      <c r="Q43" s="29">
        <v>31</v>
      </c>
      <c r="R43" s="7">
        <f>R42+R41</f>
        <v>0</v>
      </c>
      <c r="S43" s="7">
        <v>0</v>
      </c>
      <c r="T43" s="29">
        <v>88869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7" t="s">
        <v>56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ht="29.1" customHeight="1">
      <c r="A46" s="43" t="s">
        <v>33</v>
      </c>
      <c r="B46" s="43"/>
      <c r="C46" s="43"/>
      <c r="D46" s="43"/>
      <c r="E46" s="32"/>
      <c r="F46" s="32"/>
      <c r="G46" s="32"/>
      <c r="H46" s="32"/>
      <c r="I46" s="32"/>
      <c r="J46" s="43" t="s">
        <v>34</v>
      </c>
      <c r="K46" s="43"/>
      <c r="L46" s="43"/>
      <c r="M46" s="20"/>
      <c r="N46" s="20"/>
      <c r="O46" s="20"/>
      <c r="P46" s="30" t="s">
        <v>6</v>
      </c>
      <c r="Q46" s="30"/>
      <c r="R46" s="30"/>
      <c r="S46" s="30"/>
      <c r="T46" s="30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3" t="s">
        <v>18</v>
      </c>
    </row>
    <row r="48" spans="1:20" s="2" customFormat="1" ht="17.100000000000001" customHeight="1">
      <c r="A48" s="3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4"/>
    </row>
    <row r="49" spans="1:22" s="2" customFormat="1" ht="17.100000000000001" customHeight="1">
      <c r="A49" s="7" t="s">
        <v>30</v>
      </c>
      <c r="B49" s="29">
        <v>13785</v>
      </c>
      <c r="C49" s="29">
        <v>60.5</v>
      </c>
      <c r="D49" s="29">
        <v>336</v>
      </c>
      <c r="E49" s="29">
        <v>49.6</v>
      </c>
      <c r="F49" s="29">
        <v>1729</v>
      </c>
      <c r="G49" s="29">
        <v>48.1</v>
      </c>
      <c r="H49" s="29">
        <v>513</v>
      </c>
      <c r="I49" s="29">
        <v>44.8</v>
      </c>
      <c r="J49" s="29">
        <v>189</v>
      </c>
      <c r="K49" s="29">
        <v>44.5</v>
      </c>
      <c r="L49" s="29">
        <v>127</v>
      </c>
      <c r="M49" s="29">
        <v>41.6</v>
      </c>
      <c r="N49" s="29">
        <v>72</v>
      </c>
      <c r="O49" s="29">
        <v>43.9</v>
      </c>
      <c r="P49" s="29">
        <v>1948</v>
      </c>
      <c r="Q49" s="29">
        <v>33.6</v>
      </c>
      <c r="R49" s="7">
        <v>0</v>
      </c>
      <c r="S49" s="7">
        <v>0</v>
      </c>
      <c r="T49" s="29">
        <v>18699</v>
      </c>
    </row>
    <row r="50" spans="1:22" s="2" customFormat="1" ht="17.100000000000001" customHeight="1">
      <c r="A50" s="7" t="s">
        <v>22</v>
      </c>
      <c r="B50" s="29">
        <v>16097</v>
      </c>
      <c r="C50" s="29">
        <v>61.4</v>
      </c>
      <c r="D50" s="29">
        <v>335</v>
      </c>
      <c r="E50" s="29">
        <v>52.8</v>
      </c>
      <c r="F50" s="29">
        <v>1893</v>
      </c>
      <c r="G50" s="29">
        <v>50.9</v>
      </c>
      <c r="H50" s="29">
        <v>790</v>
      </c>
      <c r="I50" s="29">
        <v>48.4</v>
      </c>
      <c r="J50" s="29">
        <v>248</v>
      </c>
      <c r="K50" s="29">
        <v>46.2</v>
      </c>
      <c r="L50" s="29">
        <v>188</v>
      </c>
      <c r="M50" s="29">
        <v>42</v>
      </c>
      <c r="N50" s="29">
        <v>61</v>
      </c>
      <c r="O50" s="29">
        <v>43.3</v>
      </c>
      <c r="P50" s="29">
        <v>1640</v>
      </c>
      <c r="Q50" s="29">
        <v>35.6</v>
      </c>
      <c r="R50" s="7">
        <v>0</v>
      </c>
      <c r="S50" s="7">
        <v>0</v>
      </c>
      <c r="T50" s="29">
        <v>21252</v>
      </c>
    </row>
    <row r="51" spans="1:22" s="2" customFormat="1" ht="17.100000000000001" customHeight="1">
      <c r="A51" s="9" t="s">
        <v>23</v>
      </c>
      <c r="B51" s="29">
        <v>29882</v>
      </c>
      <c r="C51" s="29">
        <v>61</v>
      </c>
      <c r="D51" s="29">
        <v>671</v>
      </c>
      <c r="E51" s="29">
        <v>51.2</v>
      </c>
      <c r="F51" s="29">
        <v>3622</v>
      </c>
      <c r="G51" s="29">
        <v>49.5</v>
      </c>
      <c r="H51" s="29">
        <v>1303</v>
      </c>
      <c r="I51" s="29">
        <v>46.6</v>
      </c>
      <c r="J51" s="29">
        <v>437</v>
      </c>
      <c r="K51" s="29">
        <v>45.4</v>
      </c>
      <c r="L51" s="29">
        <v>315</v>
      </c>
      <c r="M51" s="29">
        <v>41.8</v>
      </c>
      <c r="N51" s="29">
        <v>133</v>
      </c>
      <c r="O51" s="29">
        <v>43.6</v>
      </c>
      <c r="P51" s="29">
        <v>3588</v>
      </c>
      <c r="Q51" s="29">
        <v>34.6</v>
      </c>
      <c r="R51" s="7">
        <f>R50+R49</f>
        <v>0</v>
      </c>
      <c r="S51" s="7">
        <v>0</v>
      </c>
      <c r="T51" s="29">
        <v>39951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7" t="s">
        <v>58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2" ht="29.1" customHeight="1">
      <c r="A54" s="43" t="s">
        <v>35</v>
      </c>
      <c r="B54" s="43"/>
      <c r="C54" s="43"/>
      <c r="D54" s="43"/>
      <c r="E54" s="32"/>
      <c r="F54" s="32"/>
      <c r="G54" s="32"/>
      <c r="H54" s="32"/>
      <c r="I54" s="32"/>
      <c r="J54" s="43" t="s">
        <v>36</v>
      </c>
      <c r="K54" s="43"/>
      <c r="L54" s="43"/>
      <c r="M54" s="20"/>
      <c r="N54" s="20"/>
      <c r="O54" s="20"/>
      <c r="P54" s="30" t="s">
        <v>6</v>
      </c>
      <c r="Q54" s="30"/>
      <c r="R54" s="30"/>
      <c r="S54" s="30"/>
      <c r="T54" s="30"/>
      <c r="V54" s="27" t="s">
        <v>47</v>
      </c>
    </row>
    <row r="55" spans="1:22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2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2" s="2" customFormat="1" ht="17.100000000000001" customHeight="1">
      <c r="A57" s="14" t="s">
        <v>37</v>
      </c>
      <c r="B57" s="28">
        <v>29883</v>
      </c>
      <c r="C57" s="28">
        <v>54.204118173679497</v>
      </c>
      <c r="D57" s="28">
        <v>699</v>
      </c>
      <c r="E57" s="28">
        <v>41.495384615384616</v>
      </c>
      <c r="F57" s="28">
        <v>1953</v>
      </c>
      <c r="G57" s="28">
        <v>47.692307692307693</v>
      </c>
      <c r="H57" s="28">
        <v>224</v>
      </c>
      <c r="I57" s="28">
        <v>48.641618497109825</v>
      </c>
      <c r="J57" s="28">
        <v>104</v>
      </c>
      <c r="K57" s="28">
        <v>49.666666666666664</v>
      </c>
      <c r="L57" s="28">
        <v>80</v>
      </c>
      <c r="M57" s="28">
        <v>42</v>
      </c>
      <c r="N57" s="28">
        <v>36</v>
      </c>
      <c r="O57" s="28">
        <v>808</v>
      </c>
      <c r="P57" s="28">
        <v>7449</v>
      </c>
      <c r="Q57" s="28">
        <v>35.887096774193552</v>
      </c>
      <c r="R57" s="7">
        <v>0</v>
      </c>
      <c r="S57" s="7">
        <v>0</v>
      </c>
      <c r="T57" s="28">
        <v>40428</v>
      </c>
    </row>
    <row r="58" spans="1:22" s="2" customFormat="1" ht="17.100000000000001" customHeight="1">
      <c r="A58" s="14" t="s">
        <v>38</v>
      </c>
      <c r="B58" s="28">
        <v>33479</v>
      </c>
      <c r="C58" s="28">
        <v>53.195848375451263</v>
      </c>
      <c r="D58" s="28">
        <v>475</v>
      </c>
      <c r="E58" s="28">
        <v>29.737226277372262</v>
      </c>
      <c r="F58" s="28">
        <v>2290</v>
      </c>
      <c r="G58" s="28">
        <v>42.768345323741009</v>
      </c>
      <c r="H58" s="28">
        <v>315</v>
      </c>
      <c r="I58" s="28">
        <v>40.573275862068968</v>
      </c>
      <c r="J58" s="28">
        <v>288</v>
      </c>
      <c r="K58" s="28">
        <v>29.716157205240176</v>
      </c>
      <c r="L58" s="28">
        <v>135</v>
      </c>
      <c r="M58" s="28">
        <v>37.081818181818178</v>
      </c>
      <c r="N58" s="28">
        <v>11</v>
      </c>
      <c r="O58" s="28">
        <v>253</v>
      </c>
      <c r="P58" s="28">
        <v>8951</v>
      </c>
      <c r="Q58" s="28">
        <v>35.06374881065652</v>
      </c>
      <c r="R58" s="7">
        <v>0</v>
      </c>
      <c r="S58" s="7">
        <v>0</v>
      </c>
      <c r="T58" s="28">
        <v>45944</v>
      </c>
    </row>
    <row r="59" spans="1:22" s="2" customFormat="1" ht="17.100000000000001" customHeight="1">
      <c r="A59" s="15" t="s">
        <v>23</v>
      </c>
      <c r="B59" s="28">
        <f>SUM(B57:B58)</f>
        <v>63362</v>
      </c>
      <c r="C59" s="28">
        <f>SUM(C57:C58)</f>
        <v>107.39996654913077</v>
      </c>
      <c r="D59" s="28">
        <f>SUM(D57:D58)</f>
        <v>1174</v>
      </c>
      <c r="E59" s="28">
        <f>SUM(E57:E58)</f>
        <v>71.232610892756881</v>
      </c>
      <c r="F59" s="28">
        <f>SUM(F57:F58)</f>
        <v>4243</v>
      </c>
      <c r="G59" s="28">
        <f>SUM(G57:G58)</f>
        <v>90.460653016048695</v>
      </c>
      <c r="H59" s="28">
        <f>SUM(H57:H58)</f>
        <v>539</v>
      </c>
      <c r="I59" s="28">
        <f>SUM(I57:I58)</f>
        <v>89.2148943591788</v>
      </c>
      <c r="J59" s="28">
        <f>SUM(J57:J58)</f>
        <v>392</v>
      </c>
      <c r="K59" s="28">
        <f>SUM(K57:K58)</f>
        <v>79.382823871906837</v>
      </c>
      <c r="L59" s="28">
        <f>SUM(L57:L58)</f>
        <v>215</v>
      </c>
      <c r="M59" s="28">
        <f>SUM(M57:M58)</f>
        <v>79.081818181818178</v>
      </c>
      <c r="N59" s="28">
        <f>SUM(N57:N58)</f>
        <v>47</v>
      </c>
      <c r="O59" s="28">
        <f>SUM(O57:O58)</f>
        <v>1061</v>
      </c>
      <c r="P59" s="28">
        <f>SUM(P57:P58)</f>
        <v>16400</v>
      </c>
      <c r="Q59" s="28">
        <f>SUM(Q57:Q58)</f>
        <v>70.950845584850072</v>
      </c>
      <c r="R59" s="7">
        <f>SUM(R57:R58)</f>
        <v>0</v>
      </c>
      <c r="S59" s="7">
        <f>SUM(S57:S58)</f>
        <v>0</v>
      </c>
      <c r="T59" s="28">
        <f>SUM(T57:T58)</f>
        <v>86372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2" ht="29.1" customHeight="1">
      <c r="A62" s="55" t="s">
        <v>39</v>
      </c>
      <c r="B62" s="55"/>
      <c r="C62" s="55"/>
      <c r="D62" s="55"/>
      <c r="E62" s="56"/>
      <c r="F62" s="56"/>
      <c r="G62" s="56"/>
      <c r="H62" s="56"/>
      <c r="I62" s="56"/>
      <c r="J62" s="55" t="s">
        <v>40</v>
      </c>
      <c r="K62" s="55"/>
      <c r="L62" s="55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2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2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29">
        <v>8172</v>
      </c>
      <c r="C65" s="29">
        <v>59.7</v>
      </c>
      <c r="D65" s="29">
        <v>157</v>
      </c>
      <c r="E65" s="29">
        <v>49.7</v>
      </c>
      <c r="F65" s="29">
        <v>1791</v>
      </c>
      <c r="G65" s="29">
        <v>49.5</v>
      </c>
      <c r="H65" s="29">
        <v>496</v>
      </c>
      <c r="I65" s="29">
        <v>45.8</v>
      </c>
      <c r="J65" s="29">
        <v>329</v>
      </c>
      <c r="K65" s="29">
        <v>48</v>
      </c>
      <c r="L65" s="29">
        <v>273</v>
      </c>
      <c r="M65" s="29">
        <v>45.8</v>
      </c>
      <c r="N65" s="29">
        <v>402</v>
      </c>
      <c r="O65" s="29">
        <v>49.2</v>
      </c>
      <c r="P65" s="29">
        <v>523</v>
      </c>
      <c r="Q65" s="29">
        <v>36.6</v>
      </c>
      <c r="R65" s="7">
        <v>0</v>
      </c>
      <c r="S65" s="7">
        <v>0</v>
      </c>
      <c r="T65" s="29">
        <v>12143</v>
      </c>
    </row>
    <row r="66" spans="1:20" s="2" customFormat="1" ht="17.100000000000001" customHeight="1">
      <c r="A66" s="14" t="s">
        <v>30</v>
      </c>
      <c r="B66" s="29">
        <v>9559</v>
      </c>
      <c r="C66" s="29">
        <v>60.4</v>
      </c>
      <c r="D66" s="29">
        <v>266</v>
      </c>
      <c r="E66" s="29">
        <v>50.9</v>
      </c>
      <c r="F66" s="29">
        <v>1789</v>
      </c>
      <c r="G66" s="29">
        <v>50.6</v>
      </c>
      <c r="H66" s="29">
        <v>690</v>
      </c>
      <c r="I66" s="29">
        <v>49.8</v>
      </c>
      <c r="J66" s="29">
        <v>265</v>
      </c>
      <c r="K66" s="29">
        <v>48.2</v>
      </c>
      <c r="L66" s="29">
        <v>243</v>
      </c>
      <c r="M66" s="29">
        <v>43.2</v>
      </c>
      <c r="N66" s="29">
        <v>162</v>
      </c>
      <c r="O66" s="29">
        <v>46.1</v>
      </c>
      <c r="P66" s="29">
        <v>662</v>
      </c>
      <c r="Q66" s="29">
        <v>34</v>
      </c>
      <c r="R66" s="7">
        <v>0</v>
      </c>
      <c r="S66" s="7">
        <v>0</v>
      </c>
      <c r="T66" s="29">
        <v>13636</v>
      </c>
    </row>
    <row r="67" spans="1:20" s="2" customFormat="1" ht="17.100000000000001" customHeight="1">
      <c r="A67" s="15" t="s">
        <v>23</v>
      </c>
      <c r="B67" s="29">
        <v>17731</v>
      </c>
      <c r="C67" s="29">
        <v>60</v>
      </c>
      <c r="D67" s="29">
        <v>423</v>
      </c>
      <c r="E67" s="29">
        <v>50.3</v>
      </c>
      <c r="F67" s="29">
        <v>3580</v>
      </c>
      <c r="G67" s="29">
        <v>50</v>
      </c>
      <c r="H67" s="29">
        <v>1186</v>
      </c>
      <c r="I67" s="29">
        <v>47.8</v>
      </c>
      <c r="J67" s="29">
        <v>594</v>
      </c>
      <c r="K67" s="29">
        <v>48.1</v>
      </c>
      <c r="L67" s="29">
        <v>516</v>
      </c>
      <c r="M67" s="29">
        <v>44.5</v>
      </c>
      <c r="N67" s="29">
        <v>564</v>
      </c>
      <c r="O67" s="29">
        <v>47.7</v>
      </c>
      <c r="P67" s="29">
        <v>1185</v>
      </c>
      <c r="Q67" s="29">
        <v>35.299999999999997</v>
      </c>
      <c r="R67" s="7">
        <v>0</v>
      </c>
      <c r="S67" s="7">
        <v>0</v>
      </c>
      <c r="T67" s="29">
        <v>25779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5" t="s">
        <v>42</v>
      </c>
      <c r="B70" s="55"/>
      <c r="C70" s="55"/>
      <c r="D70" s="55"/>
      <c r="E70" s="56"/>
      <c r="F70" s="56"/>
      <c r="G70" s="56"/>
      <c r="H70" s="56"/>
      <c r="I70" s="56"/>
      <c r="J70" s="55" t="s">
        <v>43</v>
      </c>
      <c r="K70" s="55"/>
      <c r="L70" s="55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29">
        <v>14596</v>
      </c>
      <c r="C73" s="29">
        <v>54.2</v>
      </c>
      <c r="D73" s="29">
        <v>148</v>
      </c>
      <c r="E73" s="29">
        <v>44.2</v>
      </c>
      <c r="F73" s="29">
        <v>2373</v>
      </c>
      <c r="G73" s="29">
        <v>44.7</v>
      </c>
      <c r="H73" s="29">
        <v>526</v>
      </c>
      <c r="I73" s="29">
        <v>42.1</v>
      </c>
      <c r="J73" s="29">
        <v>375</v>
      </c>
      <c r="K73" s="29">
        <v>45.9</v>
      </c>
      <c r="L73" s="29">
        <v>278</v>
      </c>
      <c r="M73" s="29">
        <v>39.5</v>
      </c>
      <c r="N73" s="29">
        <v>379</v>
      </c>
      <c r="O73" s="29">
        <v>46.8</v>
      </c>
      <c r="P73" s="29">
        <v>3325</v>
      </c>
      <c r="Q73" s="29">
        <v>33.4</v>
      </c>
      <c r="R73" s="7">
        <v>0</v>
      </c>
      <c r="S73" s="7">
        <v>0</v>
      </c>
      <c r="T73" s="29">
        <v>22000</v>
      </c>
    </row>
    <row r="74" spans="1:20" s="2" customFormat="1" ht="17.100000000000001" customHeight="1">
      <c r="A74" s="14" t="s">
        <v>45</v>
      </c>
      <c r="B74" s="29">
        <v>15366</v>
      </c>
      <c r="C74" s="29">
        <v>52.7</v>
      </c>
      <c r="D74" s="29">
        <v>166</v>
      </c>
      <c r="E74" s="29">
        <v>40.6</v>
      </c>
      <c r="F74" s="29">
        <v>2568</v>
      </c>
      <c r="G74" s="29">
        <v>42</v>
      </c>
      <c r="H74" s="29">
        <v>413</v>
      </c>
      <c r="I74" s="29">
        <v>38.1</v>
      </c>
      <c r="J74" s="29">
        <v>276</v>
      </c>
      <c r="K74" s="29">
        <v>43.6</v>
      </c>
      <c r="L74" s="29">
        <v>235</v>
      </c>
      <c r="M74" s="29">
        <v>39.4</v>
      </c>
      <c r="N74" s="29">
        <v>346</v>
      </c>
      <c r="O74" s="29">
        <v>48</v>
      </c>
      <c r="P74" s="29">
        <v>4392</v>
      </c>
      <c r="Q74" s="29">
        <v>32.9</v>
      </c>
      <c r="R74" s="7">
        <v>0</v>
      </c>
      <c r="S74" s="7">
        <v>0</v>
      </c>
      <c r="T74" s="29">
        <v>23762</v>
      </c>
    </row>
    <row r="75" spans="1:20" s="2" customFormat="1" ht="17.100000000000001" customHeight="1">
      <c r="A75" s="15" t="s">
        <v>23</v>
      </c>
      <c r="B75" s="29">
        <v>29962</v>
      </c>
      <c r="C75" s="29">
        <v>53.5</v>
      </c>
      <c r="D75" s="29">
        <v>314</v>
      </c>
      <c r="E75" s="29">
        <v>42.4</v>
      </c>
      <c r="F75" s="29">
        <v>4941</v>
      </c>
      <c r="G75" s="29">
        <v>43.4</v>
      </c>
      <c r="H75" s="29">
        <v>939</v>
      </c>
      <c r="I75" s="29">
        <v>40.1</v>
      </c>
      <c r="J75" s="29">
        <v>651</v>
      </c>
      <c r="K75" s="29">
        <v>44.8</v>
      </c>
      <c r="L75" s="29">
        <v>513</v>
      </c>
      <c r="M75" s="29">
        <v>39.5</v>
      </c>
      <c r="N75" s="29">
        <v>725</v>
      </c>
      <c r="O75" s="29">
        <v>47.4</v>
      </c>
      <c r="P75" s="29">
        <v>7717</v>
      </c>
      <c r="Q75" s="29">
        <v>33.1</v>
      </c>
      <c r="R75" s="7">
        <v>0</v>
      </c>
      <c r="S75" s="7">
        <v>0</v>
      </c>
      <c r="T75" s="29">
        <v>45762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1" t="s">
        <v>49</v>
      </c>
      <c r="B77" s="52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6" t="s">
        <v>46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5" spans="11:11">
      <c r="K85" s="24"/>
    </row>
  </sheetData>
  <mergeCells count="147">
    <mergeCell ref="P63:Q63"/>
    <mergeCell ref="B71:C71"/>
    <mergeCell ref="F71:G71"/>
    <mergeCell ref="T71:T72"/>
    <mergeCell ref="P71:Q71"/>
    <mergeCell ref="E62:I62"/>
    <mergeCell ref="J70:L70"/>
    <mergeCell ref="F63:G63"/>
    <mergeCell ref="J63:K63"/>
    <mergeCell ref="A69:T69"/>
    <mergeCell ref="A63:A64"/>
    <mergeCell ref="R71:S71"/>
    <mergeCell ref="N71:O71"/>
    <mergeCell ref="L71:M71"/>
    <mergeCell ref="P70:T70"/>
    <mergeCell ref="A79:T79"/>
    <mergeCell ref="A71:A72"/>
    <mergeCell ref="J71:K71"/>
    <mergeCell ref="A77:B77"/>
    <mergeCell ref="H71:I71"/>
    <mergeCell ref="D71:E71"/>
    <mergeCell ref="F55:G55"/>
    <mergeCell ref="A61:T61"/>
    <mergeCell ref="P62:T62"/>
    <mergeCell ref="H55:I55"/>
    <mergeCell ref="J62:L62"/>
    <mergeCell ref="A62:D62"/>
    <mergeCell ref="P55:Q55"/>
    <mergeCell ref="A55:A56"/>
    <mergeCell ref="L55:M55"/>
    <mergeCell ref="L63:M63"/>
    <mergeCell ref="A70:D70"/>
    <mergeCell ref="B63:C63"/>
    <mergeCell ref="D63:E63"/>
    <mergeCell ref="E70:I70"/>
    <mergeCell ref="H63:I63"/>
    <mergeCell ref="T63:T64"/>
    <mergeCell ref="R63:S63"/>
    <mergeCell ref="N63:O63"/>
    <mergeCell ref="A54:D54"/>
    <mergeCell ref="B55:C55"/>
    <mergeCell ref="D55:E55"/>
    <mergeCell ref="E54:I54"/>
    <mergeCell ref="J54:L54"/>
    <mergeCell ref="P54:T54"/>
    <mergeCell ref="J55:K55"/>
    <mergeCell ref="N55:O55"/>
    <mergeCell ref="R55:S55"/>
    <mergeCell ref="T55:T56"/>
    <mergeCell ref="P47:Q47"/>
    <mergeCell ref="A45:T45"/>
    <mergeCell ref="A53:T53"/>
    <mergeCell ref="F47:G47"/>
    <mergeCell ref="P46:T46"/>
    <mergeCell ref="J46:L46"/>
    <mergeCell ref="E46:I46"/>
    <mergeCell ref="D47:E47"/>
    <mergeCell ref="A46:D46"/>
    <mergeCell ref="T47:T48"/>
    <mergeCell ref="N47:O47"/>
    <mergeCell ref="R47:S47"/>
    <mergeCell ref="L47:M47"/>
    <mergeCell ref="P38:T38"/>
    <mergeCell ref="P30:T30"/>
    <mergeCell ref="J30:L30"/>
    <mergeCell ref="A29:T29"/>
    <mergeCell ref="E30:I30"/>
    <mergeCell ref="D39:E39"/>
    <mergeCell ref="H39:I39"/>
    <mergeCell ref="J39:K39"/>
    <mergeCell ref="A21:T21"/>
    <mergeCell ref="T31:T32"/>
    <mergeCell ref="J31:K31"/>
    <mergeCell ref="N31:O31"/>
    <mergeCell ref="D31:E31"/>
    <mergeCell ref="F31:G31"/>
    <mergeCell ref="N39:O39"/>
    <mergeCell ref="L39:M39"/>
    <mergeCell ref="T39:T40"/>
    <mergeCell ref="R39:S39"/>
    <mergeCell ref="P39:Q39"/>
    <mergeCell ref="P31:Q31"/>
    <mergeCell ref="A47:A48"/>
    <mergeCell ref="H47:I47"/>
    <mergeCell ref="B47:C47"/>
    <mergeCell ref="J47:K47"/>
    <mergeCell ref="B15:C15"/>
    <mergeCell ref="A22:D22"/>
    <mergeCell ref="J22:L22"/>
    <mergeCell ref="E22:I22"/>
    <mergeCell ref="F15:G15"/>
    <mergeCell ref="L23:M23"/>
    <mergeCell ref="D23:E23"/>
    <mergeCell ref="A15:A16"/>
    <mergeCell ref="A38:D38"/>
    <mergeCell ref="H31:I31"/>
    <mergeCell ref="B31:C31"/>
    <mergeCell ref="A31:A32"/>
    <mergeCell ref="J38:L38"/>
    <mergeCell ref="A39:A40"/>
    <mergeCell ref="B39:C39"/>
    <mergeCell ref="F39:G39"/>
    <mergeCell ref="L31:M31"/>
    <mergeCell ref="E38:I38"/>
    <mergeCell ref="A37:T37"/>
    <mergeCell ref="A30:D30"/>
    <mergeCell ref="H7:I7"/>
    <mergeCell ref="A6:D6"/>
    <mergeCell ref="A13:T13"/>
    <mergeCell ref="J14:L14"/>
    <mergeCell ref="A14:D14"/>
    <mergeCell ref="F23:G23"/>
    <mergeCell ref="H23:I23"/>
    <mergeCell ref="A23:A24"/>
    <mergeCell ref="J6:L6"/>
    <mergeCell ref="B23:C23"/>
    <mergeCell ref="T23:T24"/>
    <mergeCell ref="P23:Q23"/>
    <mergeCell ref="J23:K23"/>
    <mergeCell ref="R23:S23"/>
    <mergeCell ref="N23:O23"/>
    <mergeCell ref="P22:T22"/>
    <mergeCell ref="R31:S31"/>
    <mergeCell ref="A1:T2"/>
    <mergeCell ref="P6:T6"/>
    <mergeCell ref="D7:E7"/>
    <mergeCell ref="B7:C7"/>
    <mergeCell ref="F7:G7"/>
    <mergeCell ref="P7:Q7"/>
    <mergeCell ref="A5:T5"/>
    <mergeCell ref="N7:O7"/>
    <mergeCell ref="A7:A8"/>
    <mergeCell ref="L7:M7"/>
    <mergeCell ref="J7:K7"/>
    <mergeCell ref="T7:T8"/>
    <mergeCell ref="R7:S7"/>
    <mergeCell ref="E6:I6"/>
    <mergeCell ref="P14:T14"/>
    <mergeCell ref="J15:K15"/>
    <mergeCell ref="H15:I15"/>
    <mergeCell ref="E14:I14"/>
    <mergeCell ref="P15:Q15"/>
    <mergeCell ref="T15:T16"/>
    <mergeCell ref="D15:E15"/>
    <mergeCell ref="L15:M15"/>
    <mergeCell ref="N15:O15"/>
    <mergeCell ref="R15:S15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2022-03-01T03:01:05Z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