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<sst xmlns="http://schemas.openxmlformats.org/spreadsheetml/2006/main" count="187" uniqueCount="44">
  <si>
    <t>日交通量调查表</t>
  </si>
  <si>
    <t>填报单位：交通流量观测所</t>
  </si>
  <si>
    <t>日期：2026年7月29日</t>
  </si>
  <si>
    <t>流量单位：辆次</t>
  </si>
  <si>
    <t>车速单位：公里/小时</t>
  </si>
  <si>
    <t>S120茶山京山路段日交通量调查表(2026年7月29日)</t>
  </si>
  <si>
    <t>调查路段：S120茶山京山路段</t>
  </si>
  <si>
    <t>调查站桩号：K49+155</t>
  </si>
  <si>
    <t>流量单位：辆次  车速单位：公里/小时</t>
  </si>
  <si>
    <t>车型</t>
  </si>
  <si>
    <t>中小客车</t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</si>
  <si>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</si>
  <si>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</si>
  <si>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</si>
  <si>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</si>
  <si>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</si>
  <si>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</si>
  <si>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</si>
  <si>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</si>
  <si>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</si>
  <si>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</si>
  <si>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</si>
  <si>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往惠州方向</t>
  </si>
  <si>
    <t>往广州方向</t>
  </si>
  <si>
    <t>双向</t>
  </si>
  <si>
    <t>S122长安沙头路段日交通量调查表(2026年7月29日)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</si>
  <si>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</si>
  <si>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</si>
  <si>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S256厚街寮厦路段日交通量调查表(2026年7月29日)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</si>
  <si>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</si>
  <si>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</si>
  <si>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</si>
  <si>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</si>
  <si>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S357黄江新市路段日交通量调查表(2026年7月29日)</t>
  </si>
  <si>
    <t>调查路段：S357黄江新市路段</t>
  </si>
  <si>
    <t>调查站桩号：K77+390</t>
  </si>
  <si>
    <t>往东莞方向</t>
  </si>
  <si>
    <t>S359凤岗官井头路段日交通量调查表(2026年7月29日)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</si>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</sst>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176" fontId="0" fillId="0" borderId="3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7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8" t="s">
        <v>3</v>
      </c>
      <c r="R4" s="6"/>
      <c r="S4" s="38" t="s">
        <v>4</v>
      </c>
      <c r="T4" s="43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14"/>
      <c r="F6" s="14"/>
      <c r="G6" s="14"/>
      <c r="H6" s="14"/>
      <c r="I6" s="14"/>
      <c r="J6" s="33" t="s">
        <v>7</v>
      </c>
      <c r="K6" s="33"/>
      <c r="L6" s="33"/>
      <c r="M6" s="33"/>
      <c r="N6" s="33"/>
      <c r="O6" s="39"/>
      <c r="P6" s="33" t="s">
        <v>8</v>
      </c>
      <c r="Q6" s="33"/>
      <c r="R6" s="33"/>
      <c r="S6" s="33"/>
      <c r="T6" s="33"/>
    </row>
    <row r="7" s="2" customFormat="1" ht="17.1" customHeight="1" spans="1:20">
      <c r="A7" s="9" t="s">
        <v>9</v>
      </c>
      <c r="B7" s="10" t="s">
        <v>10</v>
      </c>
      <c r="C7" s="10"/>
      <c r="D7" s="10" t="s">
        <v>11</v>
      </c>
      <c r="E7" s="10"/>
      <c r="F7" s="10" t="s">
        <v>12</v>
      </c>
      <c r="G7" s="10"/>
      <c r="H7" s="10" t="s">
        <v>13</v>
      </c>
      <c r="I7" s="10"/>
      <c r="J7" s="11" t="s">
        <v>14</v>
      </c>
      <c r="K7" s="11"/>
      <c r="L7" s="11" t="s">
        <v>15</v>
      </c>
      <c r="M7" s="11"/>
      <c r="N7" s="11" t="s">
        <v>16</v>
      </c>
      <c r="O7" s="10"/>
      <c r="P7" s="10" t="s">
        <v>17</v>
      </c>
      <c r="Q7" s="10"/>
      <c r="R7" s="10" t="s">
        <v>18</v>
      </c>
      <c r="S7" s="10"/>
      <c r="T7" s="44" t="s">
        <v>19</v>
      </c>
    </row>
    <row r="8" s="2" customFormat="1" ht="17.1" customHeight="1" spans="1:20">
      <c r="A8" s="11"/>
      <c r="B8" s="10" t="s">
        <v>20</v>
      </c>
      <c r="C8" s="10" t="s">
        <v>21</v>
      </c>
      <c r="D8" s="10" t="s">
        <v>20</v>
      </c>
      <c r="E8" s="10" t="s">
        <v>21</v>
      </c>
      <c r="F8" s="10" t="s">
        <v>20</v>
      </c>
      <c r="G8" s="10" t="s">
        <v>21</v>
      </c>
      <c r="H8" s="10" t="s">
        <v>20</v>
      </c>
      <c r="I8" s="10" t="s">
        <v>21</v>
      </c>
      <c r="J8" s="10" t="s">
        <v>20</v>
      </c>
      <c r="K8" s="10" t="s">
        <v>21</v>
      </c>
      <c r="L8" s="10" t="s">
        <v>20</v>
      </c>
      <c r="M8" s="10" t="s">
        <v>21</v>
      </c>
      <c r="N8" s="10" t="s">
        <v>20</v>
      </c>
      <c r="O8" s="10" t="s">
        <v>21</v>
      </c>
      <c r="P8" s="10" t="s">
        <v>20</v>
      </c>
      <c r="Q8" s="10" t="s">
        <v>21</v>
      </c>
      <c r="R8" s="10" t="s">
        <v>20</v>
      </c>
      <c r="S8" s="10" t="s">
        <v>21</v>
      </c>
      <c r="T8" s="11"/>
    </row>
    <row r="9" s="2" customFormat="1" ht="17.1" customHeight="1" spans="1:20">
      <c r="A9" s="10" t="s">
        <v>22</v>
      </c>
      <c r="B9" s="12">
        <v>8909</v>
      </c>
      <c r="C9" s="12">
        <v>59.9</v>
      </c>
      <c r="D9" s="12">
        <v>121</v>
      </c>
      <c r="E9" s="12">
        <v>47.7</v>
      </c>
      <c r="F9" s="12">
        <v>1139</v>
      </c>
      <c r="G9" s="12">
        <v>48</v>
      </c>
      <c r="H9" s="12">
        <v>276</v>
      </c>
      <c r="I9" s="12">
        <v>47.1</v>
      </c>
      <c r="J9" s="12">
        <v>252</v>
      </c>
      <c r="K9" s="12">
        <v>47.8</v>
      </c>
      <c r="L9" s="12">
        <v>267</v>
      </c>
      <c r="M9" s="12">
        <v>42</v>
      </c>
      <c r="N9" s="12">
        <v>73</v>
      </c>
      <c r="O9" s="12">
        <v>42.7</v>
      </c>
      <c r="P9" s="12">
        <v>3328</v>
      </c>
      <c r="Q9" s="12">
        <v>38.3</v>
      </c>
      <c r="R9" s="10">
        <v>0</v>
      </c>
      <c r="S9" s="10">
        <v>0</v>
      </c>
      <c r="T9" s="45">
        <f>B9+D9+F9+H9+J9+L9+N9+P9+R9</f>
        <v>14365</v>
      </c>
    </row>
    <row r="10" s="2" customFormat="1" ht="17.1" customHeight="1" spans="1:20">
      <c r="A10" s="10" t="s">
        <v>23</v>
      </c>
      <c r="B10" s="12">
        <v>10063</v>
      </c>
      <c r="C10" s="12">
        <v>60.9</v>
      </c>
      <c r="D10" s="12">
        <v>124</v>
      </c>
      <c r="E10" s="12">
        <v>52.5</v>
      </c>
      <c r="F10" s="12">
        <v>976</v>
      </c>
      <c r="G10" s="12">
        <v>50.1</v>
      </c>
      <c r="H10" s="12">
        <v>476</v>
      </c>
      <c r="I10" s="12">
        <v>51.7</v>
      </c>
      <c r="J10" s="12">
        <v>393</v>
      </c>
      <c r="K10" s="12">
        <v>50.1</v>
      </c>
      <c r="L10" s="12">
        <v>247</v>
      </c>
      <c r="M10" s="12">
        <v>41.3</v>
      </c>
      <c r="N10" s="12">
        <v>64</v>
      </c>
      <c r="O10" s="12">
        <v>42.2</v>
      </c>
      <c r="P10" s="12">
        <v>1212</v>
      </c>
      <c r="Q10" s="12">
        <v>39.4</v>
      </c>
      <c r="R10" s="10">
        <v>0</v>
      </c>
      <c r="S10" s="10">
        <v>0</v>
      </c>
      <c r="T10" s="45">
        <f>B10+D10+F10+H10+J10+L10+N10+P10+R10</f>
        <v>13555</v>
      </c>
    </row>
    <row r="11" s="2" customFormat="1" ht="17.1" customHeight="1" spans="1:20">
      <c r="A11" s="13" t="s">
        <v>24</v>
      </c>
      <c r="B11" s="12">
        <v>18972</v>
      </c>
      <c r="C11" s="12">
        <v>60.4</v>
      </c>
      <c r="D11" s="12">
        <v>245</v>
      </c>
      <c r="E11" s="12">
        <v>50.1</v>
      </c>
      <c r="F11" s="12">
        <v>2115</v>
      </c>
      <c r="G11" s="12">
        <v>49</v>
      </c>
      <c r="H11" s="12">
        <v>752</v>
      </c>
      <c r="I11" s="12">
        <v>50</v>
      </c>
      <c r="J11" s="12">
        <v>645</v>
      </c>
      <c r="K11" s="12">
        <v>49.2</v>
      </c>
      <c r="L11" s="12">
        <v>514</v>
      </c>
      <c r="M11" s="12">
        <v>41.7</v>
      </c>
      <c r="N11" s="12">
        <v>137</v>
      </c>
      <c r="O11" s="12">
        <v>42.5</v>
      </c>
      <c r="P11" s="12">
        <v>4540</v>
      </c>
      <c r="Q11" s="12">
        <v>38.6</v>
      </c>
      <c r="R11" s="10">
        <v>0</v>
      </c>
      <c r="S11" s="10">
        <v>0</v>
      </c>
      <c r="T11" s="45">
        <f>T9+T10</f>
        <v>27920</v>
      </c>
    </row>
    <row r="12" s="2" customFormat="1" ht="15.75" customHeight="1" spans="1:20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46"/>
    </row>
    <row r="13" s="2" customFormat="1" ht="36.75" customHeight="1" spans="1:20">
      <c r="A13" s="7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5" t="s">
        <v>26</v>
      </c>
      <c r="B14" s="16"/>
      <c r="C14" s="16"/>
      <c r="D14" s="16"/>
      <c r="E14" s="31"/>
      <c r="F14" s="31"/>
      <c r="G14" s="31"/>
      <c r="H14" s="31"/>
      <c r="I14" s="31"/>
      <c r="J14" s="34" t="s">
        <v>27</v>
      </c>
      <c r="K14" s="34"/>
      <c r="L14" s="34"/>
      <c r="M14" s="34"/>
      <c r="N14" s="34"/>
      <c r="O14" s="40"/>
      <c r="P14" s="41" t="s">
        <v>8</v>
      </c>
      <c r="Q14" s="41"/>
      <c r="R14" s="41"/>
      <c r="S14" s="41"/>
      <c r="T14" s="41"/>
    </row>
    <row r="15" s="2" customFormat="1" ht="17.1" customHeight="1" spans="1:20">
      <c r="A15" s="17" t="s">
        <v>9</v>
      </c>
      <c r="B15" s="18" t="s">
        <v>10</v>
      </c>
      <c r="C15" s="18"/>
      <c r="D15" s="18" t="s">
        <v>11</v>
      </c>
      <c r="E15" s="18"/>
      <c r="F15" s="18" t="s">
        <v>12</v>
      </c>
      <c r="G15" s="18"/>
      <c r="H15" s="18" t="s">
        <v>13</v>
      </c>
      <c r="I15" s="18"/>
      <c r="J15" s="19" t="s">
        <v>14</v>
      </c>
      <c r="K15" s="19"/>
      <c r="L15" s="19" t="s">
        <v>15</v>
      </c>
      <c r="M15" s="19"/>
      <c r="N15" s="19" t="s">
        <v>16</v>
      </c>
      <c r="O15" s="18"/>
      <c r="P15" s="18" t="s">
        <v>17</v>
      </c>
      <c r="Q15" s="18"/>
      <c r="R15" s="18" t="s">
        <v>18</v>
      </c>
      <c r="S15" s="18"/>
      <c r="T15" s="47" t="s">
        <v>19</v>
      </c>
    </row>
    <row r="16" s="2" customFormat="1" ht="17.1" customHeight="1" spans="1:20">
      <c r="A16" s="19"/>
      <c r="B16" s="18" t="s">
        <v>20</v>
      </c>
      <c r="C16" s="18" t="s">
        <v>21</v>
      </c>
      <c r="D16" s="18" t="s">
        <v>20</v>
      </c>
      <c r="E16" s="18" t="s">
        <v>21</v>
      </c>
      <c r="F16" s="18" t="s">
        <v>20</v>
      </c>
      <c r="G16" s="18" t="s">
        <v>21</v>
      </c>
      <c r="H16" s="18" t="s">
        <v>20</v>
      </c>
      <c r="I16" s="18" t="s">
        <v>21</v>
      </c>
      <c r="J16" s="18" t="s">
        <v>20</v>
      </c>
      <c r="K16" s="18" t="s">
        <v>21</v>
      </c>
      <c r="L16" s="18" t="s">
        <v>20</v>
      </c>
      <c r="M16" s="18" t="s">
        <v>21</v>
      </c>
      <c r="N16" s="18" t="s">
        <v>20</v>
      </c>
      <c r="O16" s="18" t="s">
        <v>21</v>
      </c>
      <c r="P16" s="18" t="s">
        <v>20</v>
      </c>
      <c r="Q16" s="18" t="s">
        <v>21</v>
      </c>
      <c r="R16" s="18" t="s">
        <v>20</v>
      </c>
      <c r="S16" s="18" t="s">
        <v>21</v>
      </c>
      <c r="T16" s="19"/>
    </row>
    <row r="17" s="2" customFormat="1" ht="17.1" customHeight="1" spans="1:20">
      <c r="A17" s="10" t="s">
        <v>23</v>
      </c>
      <c r="B17" s="12">
        <v>23290</v>
      </c>
      <c r="C17" s="12">
        <v>49.7</v>
      </c>
      <c r="D17" s="12">
        <v>232</v>
      </c>
      <c r="E17" s="12">
        <v>41.8</v>
      </c>
      <c r="F17" s="12">
        <v>4432</v>
      </c>
      <c r="G17" s="12">
        <v>45.9</v>
      </c>
      <c r="H17" s="12">
        <v>1009</v>
      </c>
      <c r="I17" s="12">
        <v>46.3</v>
      </c>
      <c r="J17" s="12">
        <v>657</v>
      </c>
      <c r="K17" s="12">
        <v>46.4</v>
      </c>
      <c r="L17" s="12">
        <v>353</v>
      </c>
      <c r="M17" s="12">
        <v>37.6</v>
      </c>
      <c r="N17" s="12">
        <v>232</v>
      </c>
      <c r="O17" s="12">
        <v>43.9</v>
      </c>
      <c r="P17" s="12">
        <v>8164</v>
      </c>
      <c r="Q17" s="12">
        <v>38.5</v>
      </c>
      <c r="R17" s="10">
        <v>0</v>
      </c>
      <c r="S17" s="10">
        <v>0</v>
      </c>
      <c r="T17" s="45">
        <f>B17+D17+F17+H17+J17+L17+N17+P17+R17</f>
        <v>38369</v>
      </c>
    </row>
    <row r="18" s="2" customFormat="1" ht="17.1" customHeight="1" spans="1:20">
      <c r="A18" s="10" t="s">
        <v>22</v>
      </c>
      <c r="B18" s="12">
        <v>20868</v>
      </c>
      <c r="C18" s="12">
        <v>46.9</v>
      </c>
      <c r="D18" s="12">
        <v>113</v>
      </c>
      <c r="E18" s="12">
        <v>39.5</v>
      </c>
      <c r="F18" s="12">
        <v>4490</v>
      </c>
      <c r="G18" s="12">
        <v>44.8</v>
      </c>
      <c r="H18" s="12">
        <v>694</v>
      </c>
      <c r="I18" s="12">
        <v>41.9</v>
      </c>
      <c r="J18" s="12">
        <v>511</v>
      </c>
      <c r="K18" s="12">
        <v>45.3</v>
      </c>
      <c r="L18" s="12">
        <v>322</v>
      </c>
      <c r="M18" s="12">
        <v>34.6</v>
      </c>
      <c r="N18" s="12">
        <v>105</v>
      </c>
      <c r="O18" s="12">
        <v>42.4</v>
      </c>
      <c r="P18" s="12">
        <v>10816</v>
      </c>
      <c r="Q18" s="12">
        <v>36.3</v>
      </c>
      <c r="R18" s="10">
        <v>0</v>
      </c>
      <c r="S18" s="10">
        <v>0</v>
      </c>
      <c r="T18" s="45">
        <f>B18+D18+F18+H18+J18+L18+N18+P18+R18</f>
        <v>37919</v>
      </c>
    </row>
    <row r="19" s="2" customFormat="1" ht="17.1" customHeight="1" spans="1:20">
      <c r="A19" s="13" t="s">
        <v>24</v>
      </c>
      <c r="B19" s="12">
        <v>44158</v>
      </c>
      <c r="C19" s="12">
        <v>48.4</v>
      </c>
      <c r="D19" s="12">
        <v>345</v>
      </c>
      <c r="E19" s="12">
        <v>41</v>
      </c>
      <c r="F19" s="12">
        <v>8922</v>
      </c>
      <c r="G19" s="12">
        <v>45.3</v>
      </c>
      <c r="H19" s="12">
        <v>1703</v>
      </c>
      <c r="I19" s="12">
        <v>44.5</v>
      </c>
      <c r="J19" s="12">
        <v>1168</v>
      </c>
      <c r="K19" s="12">
        <v>45.9</v>
      </c>
      <c r="L19" s="12">
        <v>675</v>
      </c>
      <c r="M19" s="12">
        <v>36.2</v>
      </c>
      <c r="N19" s="12">
        <v>337</v>
      </c>
      <c r="O19" s="12">
        <v>43.4</v>
      </c>
      <c r="P19" s="12">
        <v>18980</v>
      </c>
      <c r="Q19" s="12">
        <v>37.2</v>
      </c>
      <c r="R19" s="10">
        <v>0</v>
      </c>
      <c r="S19" s="10">
        <v>0</v>
      </c>
      <c r="T19" s="45">
        <f>T17+T18</f>
        <v>76288</v>
      </c>
    </row>
    <row r="20" s="2" customFormat="1" ht="17.1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="2" customFormat="1" ht="36.75" customHeight="1" spans="1:20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8" t="s">
        <v>29</v>
      </c>
      <c r="B22" s="8"/>
      <c r="C22" s="8"/>
      <c r="D22" s="8"/>
      <c r="E22" s="14"/>
      <c r="F22" s="14"/>
      <c r="G22" s="14"/>
      <c r="H22" s="14"/>
      <c r="I22" s="14"/>
      <c r="J22" s="33" t="s">
        <v>30</v>
      </c>
      <c r="K22" s="33"/>
      <c r="L22" s="33"/>
      <c r="M22" s="33"/>
      <c r="N22" s="33"/>
      <c r="O22" s="39"/>
      <c r="P22" s="33" t="s">
        <v>8</v>
      </c>
      <c r="Q22" s="33"/>
      <c r="R22" s="33"/>
      <c r="S22" s="33"/>
      <c r="T22" s="33"/>
    </row>
    <row r="23" s="2" customFormat="1" ht="17.1" customHeight="1" spans="1:20">
      <c r="A23" s="20" t="s">
        <v>9</v>
      </c>
      <c r="B23" s="21" t="s">
        <v>10</v>
      </c>
      <c r="C23" s="21"/>
      <c r="D23" s="21" t="s">
        <v>11</v>
      </c>
      <c r="E23" s="21"/>
      <c r="F23" s="21" t="s">
        <v>12</v>
      </c>
      <c r="G23" s="21"/>
      <c r="H23" s="21" t="s">
        <v>13</v>
      </c>
      <c r="I23" s="21"/>
      <c r="J23" s="22" t="s">
        <v>14</v>
      </c>
      <c r="K23" s="22"/>
      <c r="L23" s="22" t="s">
        <v>15</v>
      </c>
      <c r="M23" s="22"/>
      <c r="N23" s="22" t="s">
        <v>16</v>
      </c>
      <c r="O23" s="21"/>
      <c r="P23" s="21" t="s">
        <v>17</v>
      </c>
      <c r="Q23" s="21"/>
      <c r="R23" s="21" t="s">
        <v>18</v>
      </c>
      <c r="S23" s="21"/>
      <c r="T23" s="48" t="s">
        <v>19</v>
      </c>
    </row>
    <row r="24" s="2" customFormat="1" ht="17.1" customHeight="1" spans="1:20">
      <c r="A24" s="22"/>
      <c r="B24" s="21" t="s">
        <v>20</v>
      </c>
      <c r="C24" s="21" t="s">
        <v>21</v>
      </c>
      <c r="D24" s="21" t="s">
        <v>20</v>
      </c>
      <c r="E24" s="21" t="s">
        <v>21</v>
      </c>
      <c r="F24" s="21" t="s">
        <v>20</v>
      </c>
      <c r="G24" s="21" t="s">
        <v>21</v>
      </c>
      <c r="H24" s="21" t="s">
        <v>20</v>
      </c>
      <c r="I24" s="21" t="s">
        <v>21</v>
      </c>
      <c r="J24" s="21" t="s">
        <v>20</v>
      </c>
      <c r="K24" s="21" t="s">
        <v>21</v>
      </c>
      <c r="L24" s="21" t="s">
        <v>20</v>
      </c>
      <c r="M24" s="21" t="s">
        <v>21</v>
      </c>
      <c r="N24" s="21" t="s">
        <v>20</v>
      </c>
      <c r="O24" s="21" t="s">
        <v>21</v>
      </c>
      <c r="P24" s="21" t="s">
        <v>20</v>
      </c>
      <c r="Q24" s="21" t="s">
        <v>21</v>
      </c>
      <c r="R24" s="21" t="s">
        <v>20</v>
      </c>
      <c r="S24" s="21" t="s">
        <v>21</v>
      </c>
      <c r="T24" s="22"/>
    </row>
    <row r="25" s="2" customFormat="1" ht="17.1" customHeight="1" spans="1:20">
      <c r="A25" s="21" t="s">
        <v>31</v>
      </c>
      <c r="B25" s="12">
        <v>33036</v>
      </c>
      <c r="C25" s="12">
        <v>47.7</v>
      </c>
      <c r="D25" s="12">
        <v>313</v>
      </c>
      <c r="E25" s="12">
        <v>38.6</v>
      </c>
      <c r="F25" s="12">
        <v>1916</v>
      </c>
      <c r="G25" s="12">
        <v>41.2</v>
      </c>
      <c r="H25" s="12">
        <v>265</v>
      </c>
      <c r="I25" s="12">
        <v>46.3</v>
      </c>
      <c r="J25" s="12">
        <v>127</v>
      </c>
      <c r="K25" s="12">
        <v>44.9</v>
      </c>
      <c r="L25" s="12">
        <v>117</v>
      </c>
      <c r="M25" s="12">
        <v>42.3</v>
      </c>
      <c r="N25" s="12">
        <v>26</v>
      </c>
      <c r="O25" s="12">
        <v>42.9</v>
      </c>
      <c r="P25" s="12">
        <v>8502</v>
      </c>
      <c r="Q25" s="12">
        <v>35.8</v>
      </c>
      <c r="R25" s="10">
        <v>0</v>
      </c>
      <c r="S25" s="10">
        <v>0</v>
      </c>
      <c r="T25" s="45">
        <f>B25+D25+F25+H25+J25+L25+N25+P25+R25</f>
        <v>44302</v>
      </c>
    </row>
    <row r="26" s="2" customFormat="1" ht="17.1" customHeight="1" spans="1:20">
      <c r="A26" s="21" t="s">
        <v>32</v>
      </c>
      <c r="B26" s="12">
        <v>37024</v>
      </c>
      <c r="C26" s="12">
        <v>49.6</v>
      </c>
      <c r="D26" s="12">
        <v>209</v>
      </c>
      <c r="E26" s="12">
        <v>23.9</v>
      </c>
      <c r="F26" s="12">
        <v>1812</v>
      </c>
      <c r="G26" s="12">
        <v>42.1</v>
      </c>
      <c r="H26" s="12">
        <v>383</v>
      </c>
      <c r="I26" s="12">
        <v>38.3</v>
      </c>
      <c r="J26" s="12">
        <v>159</v>
      </c>
      <c r="K26" s="12">
        <v>40.3</v>
      </c>
      <c r="L26" s="12">
        <v>117</v>
      </c>
      <c r="M26" s="12">
        <v>38.3</v>
      </c>
      <c r="N26" s="12">
        <v>25</v>
      </c>
      <c r="O26" s="12">
        <v>45.5</v>
      </c>
      <c r="P26" s="12">
        <v>6582</v>
      </c>
      <c r="Q26" s="12">
        <v>45.9</v>
      </c>
      <c r="R26" s="10">
        <v>0</v>
      </c>
      <c r="S26" s="10">
        <v>0</v>
      </c>
      <c r="T26" s="45">
        <f>B26+D26+F26+H26+J26+L26+N26+P26+R26</f>
        <v>46311</v>
      </c>
    </row>
    <row r="27" s="2" customFormat="1" ht="17.1" customHeight="1" spans="1:20">
      <c r="A27" s="23" t="s">
        <v>24</v>
      </c>
      <c r="B27" s="12">
        <v>70060</v>
      </c>
      <c r="C27" s="12">
        <v>48.7</v>
      </c>
      <c r="D27" s="12">
        <v>522</v>
      </c>
      <c r="E27" s="12">
        <v>32.7</v>
      </c>
      <c r="F27" s="12">
        <v>3728</v>
      </c>
      <c r="G27" s="12">
        <v>41.6</v>
      </c>
      <c r="H27" s="12">
        <v>648</v>
      </c>
      <c r="I27" s="12">
        <v>41.6</v>
      </c>
      <c r="J27" s="12">
        <v>286</v>
      </c>
      <c r="K27" s="12">
        <v>42.3</v>
      </c>
      <c r="L27" s="12">
        <v>234</v>
      </c>
      <c r="M27" s="12">
        <v>40.3</v>
      </c>
      <c r="N27" s="12">
        <v>51</v>
      </c>
      <c r="O27" s="12">
        <v>44.2</v>
      </c>
      <c r="P27" s="12">
        <v>15084</v>
      </c>
      <c r="Q27" s="12">
        <v>40.2</v>
      </c>
      <c r="R27" s="10">
        <v>0</v>
      </c>
      <c r="S27" s="10">
        <v>0</v>
      </c>
      <c r="T27" s="45">
        <f>T25+T26</f>
        <v>90613</v>
      </c>
    </row>
    <row r="28" ht="17.1" customHeight="1" spans="1:20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="2" customFormat="1" ht="36.75" customHeight="1" spans="1:20">
      <c r="A29" s="25" t="s">
        <v>33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9.1" customHeight="1" spans="1:20">
      <c r="A30" s="26" t="s">
        <v>34</v>
      </c>
      <c r="B30" s="26"/>
      <c r="C30" s="26"/>
      <c r="D30" s="26"/>
      <c r="E30" s="27"/>
      <c r="F30" s="27"/>
      <c r="G30" s="27"/>
      <c r="H30" s="27"/>
      <c r="I30" s="27"/>
      <c r="J30" s="35" t="s">
        <v>35</v>
      </c>
      <c r="K30" s="35"/>
      <c r="L30" s="35"/>
      <c r="M30" s="35"/>
      <c r="N30" s="35"/>
      <c r="O30" s="42"/>
      <c r="P30" s="35" t="s">
        <v>8</v>
      </c>
      <c r="Q30" s="35"/>
      <c r="R30" s="35"/>
      <c r="S30" s="35"/>
      <c r="T30" s="35"/>
    </row>
    <row r="31" s="2" customFormat="1" ht="17.1" customHeight="1" spans="1:20">
      <c r="A31" s="20" t="s">
        <v>9</v>
      </c>
      <c r="B31" s="21" t="s">
        <v>10</v>
      </c>
      <c r="C31" s="21"/>
      <c r="D31" s="21" t="s">
        <v>11</v>
      </c>
      <c r="E31" s="21"/>
      <c r="F31" s="21" t="s">
        <v>12</v>
      </c>
      <c r="G31" s="21"/>
      <c r="H31" s="21" t="s">
        <v>13</v>
      </c>
      <c r="I31" s="21"/>
      <c r="J31" s="22" t="s">
        <v>14</v>
      </c>
      <c r="K31" s="22"/>
      <c r="L31" s="22" t="s">
        <v>15</v>
      </c>
      <c r="M31" s="22"/>
      <c r="N31" s="22" t="s">
        <v>16</v>
      </c>
      <c r="O31" s="21"/>
      <c r="P31" s="21" t="s">
        <v>17</v>
      </c>
      <c r="Q31" s="21"/>
      <c r="R31" s="21" t="s">
        <v>18</v>
      </c>
      <c r="S31" s="21"/>
      <c r="T31" s="48" t="s">
        <v>19</v>
      </c>
    </row>
    <row r="32" s="2" customFormat="1" ht="17.1" customHeight="1" spans="1:20">
      <c r="A32" s="22"/>
      <c r="B32" s="21" t="s">
        <v>20</v>
      </c>
      <c r="C32" s="21" t="s">
        <v>21</v>
      </c>
      <c r="D32" s="21" t="s">
        <v>20</v>
      </c>
      <c r="E32" s="21" t="s">
        <v>21</v>
      </c>
      <c r="F32" s="21" t="s">
        <v>20</v>
      </c>
      <c r="G32" s="21" t="s">
        <v>21</v>
      </c>
      <c r="H32" s="21" t="s">
        <v>20</v>
      </c>
      <c r="I32" s="21" t="s">
        <v>21</v>
      </c>
      <c r="J32" s="21" t="s">
        <v>20</v>
      </c>
      <c r="K32" s="21" t="s">
        <v>21</v>
      </c>
      <c r="L32" s="21" t="s">
        <v>20</v>
      </c>
      <c r="M32" s="21" t="s">
        <v>21</v>
      </c>
      <c r="N32" s="21" t="s">
        <v>20</v>
      </c>
      <c r="O32" s="21" t="s">
        <v>21</v>
      </c>
      <c r="P32" s="21" t="s">
        <v>20</v>
      </c>
      <c r="Q32" s="21" t="s">
        <v>21</v>
      </c>
      <c r="R32" s="21" t="s">
        <v>20</v>
      </c>
      <c r="S32" s="21" t="s">
        <v>21</v>
      </c>
      <c r="T32" s="22"/>
    </row>
    <row r="33" s="2" customFormat="1" ht="17.1" customHeight="1" spans="1:20">
      <c r="A33" s="21" t="s">
        <v>36</v>
      </c>
      <c r="B33" s="12">
        <v>14955</v>
      </c>
      <c r="C33" s="12">
        <v>41.8</v>
      </c>
      <c r="D33" s="12">
        <v>158</v>
      </c>
      <c r="E33" s="12">
        <v>40.4</v>
      </c>
      <c r="F33" s="12">
        <v>2637</v>
      </c>
      <c r="G33" s="12">
        <v>34.1</v>
      </c>
      <c r="H33" s="12">
        <v>1479</v>
      </c>
      <c r="I33" s="12">
        <v>38.1</v>
      </c>
      <c r="J33" s="12">
        <v>641</v>
      </c>
      <c r="K33" s="12">
        <v>37.9</v>
      </c>
      <c r="L33" s="12">
        <v>1819</v>
      </c>
      <c r="M33" s="12">
        <v>33</v>
      </c>
      <c r="N33" s="12">
        <v>428</v>
      </c>
      <c r="O33" s="12">
        <v>41.2</v>
      </c>
      <c r="P33" s="12">
        <v>3973</v>
      </c>
      <c r="Q33" s="12">
        <v>31.5</v>
      </c>
      <c r="R33" s="10">
        <v>0</v>
      </c>
      <c r="S33" s="10">
        <v>0</v>
      </c>
      <c r="T33" s="45">
        <f>B33+D33+F33+H33+J33+L33+N33+P33+R33</f>
        <v>26090</v>
      </c>
    </row>
    <row r="34" s="2" customFormat="1" ht="17.1" customHeight="1" spans="1:20">
      <c r="A34" s="21" t="s">
        <v>22</v>
      </c>
      <c r="B34" s="12">
        <v>14630</v>
      </c>
      <c r="C34" s="12">
        <v>29.4</v>
      </c>
      <c r="D34" s="12">
        <v>208</v>
      </c>
      <c r="E34" s="12">
        <v>21.9</v>
      </c>
      <c r="F34" s="12">
        <v>2240</v>
      </c>
      <c r="G34" s="12">
        <v>23.3</v>
      </c>
      <c r="H34" s="12">
        <v>493</v>
      </c>
      <c r="I34" s="12">
        <v>26.2</v>
      </c>
      <c r="J34" s="12">
        <v>600</v>
      </c>
      <c r="K34" s="12">
        <v>25.1</v>
      </c>
      <c r="L34" s="12">
        <v>1633</v>
      </c>
      <c r="M34" s="12">
        <v>22.7</v>
      </c>
      <c r="N34" s="12">
        <v>108</v>
      </c>
      <c r="O34" s="12">
        <v>42.1</v>
      </c>
      <c r="P34" s="12">
        <v>1657</v>
      </c>
      <c r="Q34" s="12">
        <v>41.7</v>
      </c>
      <c r="R34" s="10">
        <v>0</v>
      </c>
      <c r="S34" s="10">
        <v>0</v>
      </c>
      <c r="T34" s="45">
        <f>B34+D34+F34+H34+J34+L34+N34+P34+R34</f>
        <v>21569</v>
      </c>
    </row>
    <row r="35" s="2" customFormat="1" ht="17.1" customHeight="1" spans="1:20">
      <c r="A35" s="23" t="s">
        <v>24</v>
      </c>
      <c r="B35" s="12">
        <v>29585</v>
      </c>
      <c r="C35" s="12">
        <v>35.7</v>
      </c>
      <c r="D35" s="12">
        <v>366</v>
      </c>
      <c r="E35" s="12">
        <v>29.9</v>
      </c>
      <c r="F35" s="12">
        <v>4877</v>
      </c>
      <c r="G35" s="12">
        <v>29.1</v>
      </c>
      <c r="H35" s="12">
        <v>1972</v>
      </c>
      <c r="I35" s="12">
        <v>35.1</v>
      </c>
      <c r="J35" s="12">
        <v>1241</v>
      </c>
      <c r="K35" s="12">
        <v>31.7</v>
      </c>
      <c r="L35" s="12">
        <v>3452</v>
      </c>
      <c r="M35" s="12">
        <v>28.1</v>
      </c>
      <c r="N35" s="12">
        <v>536</v>
      </c>
      <c r="O35" s="12">
        <v>41.4</v>
      </c>
      <c r="P35" s="12">
        <v>5630</v>
      </c>
      <c r="Q35" s="12">
        <v>34.5</v>
      </c>
      <c r="R35" s="10">
        <v>0</v>
      </c>
      <c r="S35" s="10">
        <v>0</v>
      </c>
      <c r="T35" s="45">
        <f>T33+T34</f>
        <v>47659</v>
      </c>
    </row>
    <row r="36" s="2" customFormat="1" ht="17.1" customHeight="1" spans="1:20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</row>
    <row r="37" s="1" customFormat="1" ht="44.25" customHeight="1" spans="1:20">
      <c r="A37" s="25" t="s">
        <v>37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29.1" customHeight="1" spans="1:20">
      <c r="A38" s="26" t="s">
        <v>38</v>
      </c>
      <c r="B38" s="26"/>
      <c r="C38" s="26"/>
      <c r="D38" s="26"/>
      <c r="E38" s="27"/>
      <c r="F38" s="27"/>
      <c r="G38" s="27"/>
      <c r="H38" s="27"/>
      <c r="I38" s="27"/>
      <c r="J38" s="36" t="s">
        <v>39</v>
      </c>
      <c r="K38" s="36"/>
      <c r="L38" s="36"/>
      <c r="M38" s="36"/>
      <c r="N38" s="36"/>
      <c r="O38" s="42"/>
      <c r="P38" s="35" t="s">
        <v>8</v>
      </c>
      <c r="Q38" s="35"/>
      <c r="R38" s="35"/>
      <c r="S38" s="35"/>
      <c r="T38" s="35"/>
    </row>
    <row r="39" s="2" customFormat="1" ht="17.1" customHeight="1" spans="1:20">
      <c r="A39" s="20" t="s">
        <v>9</v>
      </c>
      <c r="B39" s="21" t="s">
        <v>10</v>
      </c>
      <c r="C39" s="21"/>
      <c r="D39" s="21" t="s">
        <v>11</v>
      </c>
      <c r="E39" s="21"/>
      <c r="F39" s="21" t="s">
        <v>12</v>
      </c>
      <c r="G39" s="21"/>
      <c r="H39" s="21" t="s">
        <v>13</v>
      </c>
      <c r="I39" s="21"/>
      <c r="J39" s="22" t="s">
        <v>14</v>
      </c>
      <c r="K39" s="22"/>
      <c r="L39" s="22" t="s">
        <v>15</v>
      </c>
      <c r="M39" s="22"/>
      <c r="N39" s="22" t="s">
        <v>16</v>
      </c>
      <c r="O39" s="21"/>
      <c r="P39" s="21" t="s">
        <v>17</v>
      </c>
      <c r="Q39" s="21"/>
      <c r="R39" s="21" t="s">
        <v>18</v>
      </c>
      <c r="S39" s="21"/>
      <c r="T39" s="48" t="s">
        <v>19</v>
      </c>
    </row>
    <row r="40" s="2" customFormat="1" ht="17.1" customHeight="1" spans="1:20">
      <c r="A40" s="22"/>
      <c r="B40" s="21" t="s">
        <v>20</v>
      </c>
      <c r="C40" s="21" t="s">
        <v>21</v>
      </c>
      <c r="D40" s="21" t="s">
        <v>20</v>
      </c>
      <c r="E40" s="21" t="s">
        <v>21</v>
      </c>
      <c r="F40" s="21" t="s">
        <v>20</v>
      </c>
      <c r="G40" s="21" t="s">
        <v>21</v>
      </c>
      <c r="H40" s="21" t="s">
        <v>20</v>
      </c>
      <c r="I40" s="21" t="s">
        <v>21</v>
      </c>
      <c r="J40" s="21" t="s">
        <v>20</v>
      </c>
      <c r="K40" s="21" t="s">
        <v>21</v>
      </c>
      <c r="L40" s="21" t="s">
        <v>20</v>
      </c>
      <c r="M40" s="21" t="s">
        <v>21</v>
      </c>
      <c r="N40" s="21" t="s">
        <v>20</v>
      </c>
      <c r="O40" s="21" t="s">
        <v>21</v>
      </c>
      <c r="P40" s="21" t="s">
        <v>20</v>
      </c>
      <c r="Q40" s="21" t="s">
        <v>21</v>
      </c>
      <c r="R40" s="21" t="s">
        <v>20</v>
      </c>
      <c r="S40" s="21" t="s">
        <v>21</v>
      </c>
      <c r="T40" s="22"/>
    </row>
    <row r="41" s="2" customFormat="1" ht="17.1" customHeight="1" spans="1:20">
      <c r="A41" s="21" t="s">
        <v>40</v>
      </c>
      <c r="B41" s="12">
        <v>16026</v>
      </c>
      <c r="C41" s="12">
        <v>50</v>
      </c>
      <c r="D41" s="12">
        <v>302</v>
      </c>
      <c r="E41" s="12">
        <v>38.8</v>
      </c>
      <c r="F41" s="12">
        <v>1780</v>
      </c>
      <c r="G41" s="12">
        <v>43.6</v>
      </c>
      <c r="H41" s="12">
        <v>734</v>
      </c>
      <c r="I41" s="12">
        <v>44.7</v>
      </c>
      <c r="J41" s="12">
        <v>364</v>
      </c>
      <c r="K41" s="12">
        <v>45.7</v>
      </c>
      <c r="L41" s="12">
        <v>323</v>
      </c>
      <c r="M41" s="12">
        <v>40</v>
      </c>
      <c r="N41" s="12">
        <v>10</v>
      </c>
      <c r="O41" s="12">
        <v>40.3</v>
      </c>
      <c r="P41" s="12">
        <v>6525</v>
      </c>
      <c r="Q41" s="12">
        <v>35.6</v>
      </c>
      <c r="R41" s="10">
        <v>0</v>
      </c>
      <c r="S41" s="10">
        <v>0</v>
      </c>
      <c r="T41" s="45">
        <f>B41+D41+F41+H41+J41+L41+N41+P41+R41</f>
        <v>26064</v>
      </c>
    </row>
    <row r="42" s="2" customFormat="1" ht="17.1" customHeight="1" spans="1:20">
      <c r="A42" s="21" t="s">
        <v>41</v>
      </c>
      <c r="B42" s="12">
        <v>17817</v>
      </c>
      <c r="C42" s="12">
        <v>46.6</v>
      </c>
      <c r="D42" s="12">
        <v>311</v>
      </c>
      <c r="E42" s="12">
        <v>37.6</v>
      </c>
      <c r="F42" s="12">
        <v>1820</v>
      </c>
      <c r="G42" s="12">
        <v>37.5</v>
      </c>
      <c r="H42" s="12">
        <v>496</v>
      </c>
      <c r="I42" s="12">
        <v>42.2</v>
      </c>
      <c r="J42" s="12">
        <v>198</v>
      </c>
      <c r="K42" s="12">
        <v>37.3</v>
      </c>
      <c r="L42" s="12">
        <v>249</v>
      </c>
      <c r="M42" s="12">
        <v>38.1</v>
      </c>
      <c r="N42" s="12">
        <v>12</v>
      </c>
      <c r="O42" s="12">
        <v>43</v>
      </c>
      <c r="P42" s="12">
        <v>8002</v>
      </c>
      <c r="Q42" s="12">
        <v>32.9</v>
      </c>
      <c r="R42" s="10">
        <v>0</v>
      </c>
      <c r="S42" s="10">
        <v>0</v>
      </c>
      <c r="T42" s="45">
        <f>B42+D42+F42+H42+J42+L42+N42+P42+R42</f>
        <v>28905</v>
      </c>
    </row>
    <row r="43" s="2" customFormat="1" ht="17.1" customHeight="1" spans="1:20">
      <c r="A43" s="23" t="s">
        <v>24</v>
      </c>
      <c r="B43" s="12">
        <v>33843</v>
      </c>
      <c r="C43" s="12">
        <v>48.2</v>
      </c>
      <c r="D43" s="12">
        <v>613</v>
      </c>
      <c r="E43" s="12">
        <v>38.2</v>
      </c>
      <c r="F43" s="12">
        <v>3600</v>
      </c>
      <c r="G43" s="12">
        <v>40.5</v>
      </c>
      <c r="H43" s="12">
        <v>1230</v>
      </c>
      <c r="I43" s="12">
        <v>43.7</v>
      </c>
      <c r="J43" s="12">
        <v>562</v>
      </c>
      <c r="K43" s="12">
        <v>42.7</v>
      </c>
      <c r="L43" s="12">
        <v>572</v>
      </c>
      <c r="M43" s="12">
        <v>39.2</v>
      </c>
      <c r="N43" s="12">
        <v>22</v>
      </c>
      <c r="O43" s="12">
        <v>41.8</v>
      </c>
      <c r="P43" s="12">
        <v>14527</v>
      </c>
      <c r="Q43" s="12">
        <v>34.1</v>
      </c>
      <c r="R43" s="10">
        <v>0</v>
      </c>
      <c r="S43" s="10">
        <v>0</v>
      </c>
      <c r="T43" s="45">
        <f>T41+T42</f>
        <v>54969</v>
      </c>
    </row>
    <row r="44" s="2" customFormat="1" ht="15.75" customHeight="1" spans="1:20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="2" customFormat="1" ht="36.75" customHeight="1" spans="1:20">
      <c r="A45" s="28" t="s">
        <v>42</v>
      </c>
      <c r="B45" s="29"/>
      <c r="C45" s="30"/>
      <c r="D45" s="30"/>
      <c r="E45" s="30"/>
      <c r="F45" s="30"/>
      <c r="G45" s="30"/>
      <c r="H45" s="32" t="s">
        <v>43</v>
      </c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ht="29.1" customHeight="1"/>
    <row r="47" s="2" customFormat="1" ht="17.1" customHeight="1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="2" customFormat="1" ht="17.1" customHeight="1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="2" customFormat="1" ht="17.1" customHeight="1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="2" customFormat="1" ht="17.1" customHeight="1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="2" customFormat="1" ht="17.1" customHeight="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="2" customFormat="1" ht="17.1" customHeight="1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7"/>
      <c r="L52" s="3"/>
      <c r="M52" s="3"/>
      <c r="N52" s="3"/>
      <c r="O52" s="3"/>
      <c r="P52" s="3"/>
      <c r="Q52" s="3"/>
      <c r="R52" s="3"/>
      <c r="S52" s="3"/>
      <c r="T52" s="3"/>
    </row>
    <row r="53" s="2" customFormat="1" ht="36.75" customHeight="1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29.1" customHeight="1"/>
    <row r="55" s="2" customFormat="1" ht="17.1" customHeight="1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="2" customFormat="1" ht="17.1" customHeight="1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="2" customFormat="1" ht="17.1" customHeight="1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="2" customFormat="1" ht="17.1" customHeight="1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="2" customFormat="1" ht="17.1" customHeight="1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7.1" customHeight="1"/>
    <row r="61" s="2" customFormat="1" ht="36.75" customHeight="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29.1" customHeight="1"/>
    <row r="63" s="2" customFormat="1" ht="17.1" customHeight="1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="2" customFormat="1" ht="17.1" customHeight="1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="2" customFormat="1" ht="17.1" customHeight="1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="2" customFormat="1" ht="17.1" customHeight="1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="2" customFormat="1" ht="17.1" customHeight="1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="2" customFormat="1" ht="17.1" customHeight="1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="2" customFormat="1" ht="36.75" customHeight="1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29.1" customHeight="1"/>
    <row r="71" s="2" customFormat="1" ht="17.1" customHeight="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="2" customFormat="1" ht="17.1" customHeight="1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="2" customFormat="1" ht="17.1" customHeight="1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="2" customFormat="1" ht="17.1" customHeight="1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="2" customFormat="1" ht="17.1" customHeight="1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7.1" customHeight="1"/>
    <row r="77" s="2" customFormat="1" ht="17.1" customHeight="1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</sheetData>
  <mergeCells count="82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B45"/>
    <mergeCell ref="A7:A8"/>
    <mergeCell ref="A15:A16"/>
    <mergeCell ref="A23:A24"/>
    <mergeCell ref="A31:A32"/>
    <mergeCell ref="A39:A40"/>
    <mergeCell ref="T7:T8"/>
    <mergeCell ref="T15:T16"/>
    <mergeCell ref="T23:T24"/>
    <mergeCell ref="T31:T32"/>
    <mergeCell ref="T39:T40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2026-08-03T14:51:36Z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