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75" i="1"/>
  <c r="S75"/>
  <c r="R67"/>
  <c r="S67"/>
  <c r="R59"/>
  <c r="S59"/>
  <c r="R51"/>
  <c r="S51"/>
  <c r="R43"/>
  <c r="S43"/>
  <c r="R35"/>
  <c r="S35"/>
  <c r="R27"/>
  <c r="S27"/>
  <c r="R19"/>
  <c r="S19"/>
  <c r="R11"/>
  <c r="S11"/>
</calcChain>
</file>

<file path=xl/sharedStrings.xml><?xml version="1.0" encoding="utf-8"?>
<sst xmlns="http://schemas.openxmlformats.org/spreadsheetml/2006/main" count="345" uniqueCount="59">
  <si>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</si>
  <si>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</si>
  <si>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</si>
  <si>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</si>
  <si>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</si>
  <si>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</si>
  <si>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</si>
  <si>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</si>
  <si>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</si>
  <si>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</si>
  <si>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</si>
  <si>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</si>
  <si>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</si>
  <si>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</si>
  <si>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</si>
  <si>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</si>
  <si>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</si>
  <si>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</si>
  <si>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</si>
  <si>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</si>
  <si>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</si>
  <si>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</si>
  <si>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</si>
  <si>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</si>
  <si>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</si>
  <si>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</si>
  <si>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</si>
  <si>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</si>
  <si>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</si>
  <si>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</si>
  <si>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</si>
  <si>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</si>
  <si>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</si>
  <si>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</si>
  <si>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</si>
  <si>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</si>
  <si>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</si>
  <si>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</si>
  <si>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</si>
  <si>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</si>
  <si>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</si>
  <si>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</si>
  <si>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</si>
  <si>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</si>
  <si>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</si>
  <si>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</si>
  <si>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</si>
  <si>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</si>
  <si>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</si>
  <si>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 xml:space="preserve">日期：2020 年  11  月 </t>
    </r>
    <r>
      <rPr>
        <sz val="11"/>
        <rFont val="宋体"/>
        <charset val="134"/>
      </rPr>
      <t>21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</si>
  <si>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21 日)</t>
    <phoneticPr fontId="5" type="noConversion"/>
  </si>
  <si>
    <t>G107东城牛山路段日交通量调查表(2020 年 11 月 21 日)</t>
    <phoneticPr fontId="5" type="noConversion"/>
  </si>
  <si>
    <t>G107大岭山杨屋路段日交通量调查表(2020 年 11 月 21 日)</t>
    <phoneticPr fontId="5" type="noConversion"/>
  </si>
  <si>
    <t>G220塘厦莲湖路段日交通量调查表(2020 年 11 月 21 日)</t>
    <phoneticPr fontId="5" type="noConversion"/>
  </si>
  <si>
    <t>S122长安沙头路段日交通量调查表(2020 年 11 月 21 日)</t>
    <phoneticPr fontId="5" type="noConversion"/>
  </si>
  <si>
    <t>S120茶山京山路段日交通量调查表(2020 年 11 月 21 日)</t>
    <phoneticPr fontId="5" type="noConversion"/>
  </si>
  <si>
    <t>S256厚街寮厦路段日交通量调查表(2020 年 11 月 21 日)</t>
    <phoneticPr fontId="5" type="noConversion"/>
  </si>
  <si>
    <t>S357黄江新市路段日交通量调查表(2020 年 11 月 21 日)</t>
    <phoneticPr fontId="5" type="noConversion"/>
  </si>
  <si>
    <t>S359凤岗官井头路段日交通量调查表(2020 年 11 月 21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</si>
</sst>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55" zoomScale="85" zoomScaleNormal="85" workbookViewId="0">
      <selection activeCell="S26" sqref="S26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50"/>
      <c r="F6" s="50"/>
      <c r="G6" s="50"/>
      <c r="H6" s="50"/>
      <c r="I6" s="50"/>
      <c r="J6" s="29" t="s">
        <v>5</v>
      </c>
      <c r="K6" s="49"/>
      <c r="L6" s="49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48" t="s">
        <v>7</v>
      </c>
      <c r="B7" s="39" t="s">
        <v>8</v>
      </c>
      <c r="C7" s="39" t="s">
        <v>9</v>
      </c>
      <c r="D7" s="39" t="s">
        <v>10</v>
      </c>
      <c r="E7" s="39" t="s">
        <v>9</v>
      </c>
      <c r="F7" s="39" t="s">
        <v>11</v>
      </c>
      <c r="G7" s="39" t="s">
        <v>9</v>
      </c>
      <c r="H7" s="39" t="s">
        <v>12</v>
      </c>
      <c r="I7" s="39" t="s">
        <v>9</v>
      </c>
      <c r="J7" s="39" t="s">
        <v>13</v>
      </c>
      <c r="K7" s="39" t="s">
        <v>9</v>
      </c>
      <c r="L7" s="39" t="s">
        <v>14</v>
      </c>
      <c r="M7" s="39" t="s">
        <v>9</v>
      </c>
      <c r="N7" s="39" t="s">
        <v>15</v>
      </c>
      <c r="O7" s="39"/>
      <c r="P7" s="39" t="s">
        <v>16</v>
      </c>
      <c r="Q7" s="39" t="s">
        <v>9</v>
      </c>
      <c r="R7" s="39" t="s">
        <v>17</v>
      </c>
      <c r="S7" s="39"/>
      <c r="T7" s="45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25">
        <v>13880</v>
      </c>
      <c r="C9" s="25">
        <v>63.6</v>
      </c>
      <c r="D9" s="25">
        <v>333</v>
      </c>
      <c r="E9" s="25">
        <v>47.7</v>
      </c>
      <c r="F9" s="25">
        <v>2360</v>
      </c>
      <c r="G9" s="25">
        <v>52.7</v>
      </c>
      <c r="H9" s="25">
        <v>591</v>
      </c>
      <c r="I9" s="25">
        <v>44.1</v>
      </c>
      <c r="J9" s="25">
        <v>470</v>
      </c>
      <c r="K9" s="25">
        <v>52.1</v>
      </c>
      <c r="L9" s="25">
        <v>802</v>
      </c>
      <c r="M9" s="25">
        <v>45.6</v>
      </c>
      <c r="N9" s="25">
        <v>267</v>
      </c>
      <c r="O9" s="25">
        <v>46</v>
      </c>
      <c r="P9" s="25">
        <v>2610</v>
      </c>
      <c r="Q9" s="25">
        <v>39.299999999999997</v>
      </c>
      <c r="R9" s="7">
        <v>0</v>
      </c>
      <c r="S9" s="7">
        <v>0</v>
      </c>
      <c r="T9" s="25">
        <v>21313</v>
      </c>
    </row>
    <row r="10" spans="1:20" s="2" customFormat="1" ht="17.100000000000001" customHeight="1">
      <c r="A10" s="7" t="s">
        <v>22</v>
      </c>
      <c r="B10" s="25">
        <v>15496</v>
      </c>
      <c r="C10" s="25">
        <v>56.1</v>
      </c>
      <c r="D10" s="25">
        <v>449</v>
      </c>
      <c r="E10" s="25">
        <v>54.2</v>
      </c>
      <c r="F10" s="25">
        <v>2552</v>
      </c>
      <c r="G10" s="25">
        <v>48.8</v>
      </c>
      <c r="H10" s="25">
        <v>636</v>
      </c>
      <c r="I10" s="25">
        <v>43.1</v>
      </c>
      <c r="J10" s="25">
        <v>709</v>
      </c>
      <c r="K10" s="25">
        <v>45.5</v>
      </c>
      <c r="L10" s="25">
        <v>909</v>
      </c>
      <c r="M10" s="25">
        <v>41.8</v>
      </c>
      <c r="N10" s="25">
        <v>235</v>
      </c>
      <c r="O10" s="25">
        <v>46</v>
      </c>
      <c r="P10" s="25">
        <v>7952</v>
      </c>
      <c r="Q10" s="25">
        <v>36.6</v>
      </c>
      <c r="R10" s="7">
        <v>0</v>
      </c>
      <c r="S10" s="7">
        <v>0</v>
      </c>
      <c r="T10" s="25">
        <v>28938</v>
      </c>
    </row>
    <row r="11" spans="1:20" s="2" customFormat="1" ht="17.100000000000001" customHeight="1">
      <c r="A11" s="9" t="s">
        <v>23</v>
      </c>
      <c r="B11" s="25">
        <v>29376</v>
      </c>
      <c r="C11" s="25">
        <v>59.9</v>
      </c>
      <c r="D11" s="25">
        <v>782</v>
      </c>
      <c r="E11" s="25">
        <v>51</v>
      </c>
      <c r="F11" s="25">
        <v>4912</v>
      </c>
      <c r="G11" s="25">
        <v>50.8</v>
      </c>
      <c r="H11" s="25">
        <v>1227</v>
      </c>
      <c r="I11" s="25">
        <v>43.6</v>
      </c>
      <c r="J11" s="25">
        <v>1179</v>
      </c>
      <c r="K11" s="25">
        <v>48.8</v>
      </c>
      <c r="L11" s="25">
        <v>1711</v>
      </c>
      <c r="M11" s="25">
        <v>43.7</v>
      </c>
      <c r="N11" s="25">
        <v>502</v>
      </c>
      <c r="O11" s="25">
        <v>46</v>
      </c>
      <c r="P11" s="25">
        <v>10562</v>
      </c>
      <c r="Q11" s="25">
        <v>38</v>
      </c>
      <c r="R11" s="25">
        <f>SUM(R9:R10)</f>
        <v>0</v>
      </c>
      <c r="S11" s="25">
        <f>SUM(S9:S10)</f>
        <v>0</v>
      </c>
      <c r="T11" s="25">
        <v>50251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41" t="s">
        <v>24</v>
      </c>
      <c r="B14" s="41"/>
      <c r="C14" s="41"/>
      <c r="D14" s="41"/>
      <c r="E14" s="42"/>
      <c r="F14" s="42"/>
      <c r="G14" s="42"/>
      <c r="H14" s="42"/>
      <c r="I14" s="42"/>
      <c r="J14" s="41" t="s">
        <v>25</v>
      </c>
      <c r="K14" s="41"/>
      <c r="L14" s="41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37" t="s">
        <v>7</v>
      </c>
      <c r="B15" s="39" t="s">
        <v>8</v>
      </c>
      <c r="C15" s="39" t="s">
        <v>9</v>
      </c>
      <c r="D15" s="39" t="s">
        <v>10</v>
      </c>
      <c r="E15" s="39" t="s">
        <v>9</v>
      </c>
      <c r="F15" s="39" t="s">
        <v>11</v>
      </c>
      <c r="G15" s="39" t="s">
        <v>9</v>
      </c>
      <c r="H15" s="39" t="s">
        <v>12</v>
      </c>
      <c r="I15" s="39" t="s">
        <v>9</v>
      </c>
      <c r="J15" s="39" t="s">
        <v>13</v>
      </c>
      <c r="K15" s="39" t="s">
        <v>9</v>
      </c>
      <c r="L15" s="39" t="s">
        <v>14</v>
      </c>
      <c r="M15" s="39" t="s">
        <v>9</v>
      </c>
      <c r="N15" s="39" t="s">
        <v>15</v>
      </c>
      <c r="O15" s="39"/>
      <c r="P15" s="39" t="s">
        <v>16</v>
      </c>
      <c r="Q15" s="39" t="s">
        <v>9</v>
      </c>
      <c r="R15" s="39" t="s">
        <v>17</v>
      </c>
      <c r="S15" s="39"/>
      <c r="T15" s="44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25">
        <v>23852</v>
      </c>
      <c r="C17" s="25">
        <v>60.6</v>
      </c>
      <c r="D17" s="25">
        <v>430</v>
      </c>
      <c r="E17" s="25">
        <v>51.4</v>
      </c>
      <c r="F17" s="25">
        <v>4140</v>
      </c>
      <c r="G17" s="25">
        <v>53.2</v>
      </c>
      <c r="H17" s="25">
        <v>1236</v>
      </c>
      <c r="I17" s="25">
        <v>47.3</v>
      </c>
      <c r="J17" s="25">
        <v>1692</v>
      </c>
      <c r="K17" s="25">
        <v>51</v>
      </c>
      <c r="L17" s="25">
        <v>1824</v>
      </c>
      <c r="M17" s="25">
        <v>45.4</v>
      </c>
      <c r="N17" s="25">
        <v>1623</v>
      </c>
      <c r="O17" s="25">
        <v>45.7</v>
      </c>
      <c r="P17" s="25">
        <v>4253</v>
      </c>
      <c r="Q17" s="25">
        <v>35.299999999999997</v>
      </c>
      <c r="R17" s="7">
        <v>0</v>
      </c>
      <c r="S17" s="7">
        <v>0</v>
      </c>
      <c r="T17" s="25">
        <v>39050</v>
      </c>
    </row>
    <row r="18" spans="1:20" s="2" customFormat="1" ht="17.100000000000001" customHeight="1">
      <c r="A18" s="7" t="s">
        <v>22</v>
      </c>
      <c r="B18" s="25">
        <v>28247</v>
      </c>
      <c r="C18" s="25">
        <v>53.4</v>
      </c>
      <c r="D18" s="25">
        <v>381</v>
      </c>
      <c r="E18" s="25">
        <v>45.2</v>
      </c>
      <c r="F18" s="25">
        <v>4095</v>
      </c>
      <c r="G18" s="25">
        <v>45.8</v>
      </c>
      <c r="H18" s="25">
        <v>1606</v>
      </c>
      <c r="I18" s="25">
        <v>41.6</v>
      </c>
      <c r="J18" s="25">
        <v>2031</v>
      </c>
      <c r="K18" s="25">
        <v>45.2</v>
      </c>
      <c r="L18" s="25">
        <v>2502</v>
      </c>
      <c r="M18" s="25">
        <v>40.4</v>
      </c>
      <c r="N18" s="25">
        <v>1307</v>
      </c>
      <c r="O18" s="25">
        <v>49</v>
      </c>
      <c r="P18" s="25">
        <v>4103</v>
      </c>
      <c r="Q18" s="25">
        <v>30.6</v>
      </c>
      <c r="R18" s="7">
        <v>0</v>
      </c>
      <c r="S18" s="7">
        <v>0</v>
      </c>
      <c r="T18" s="25">
        <v>44272</v>
      </c>
    </row>
    <row r="19" spans="1:20" s="2" customFormat="1" ht="17.100000000000001" customHeight="1">
      <c r="A19" s="9" t="s">
        <v>23</v>
      </c>
      <c r="B19" s="25">
        <v>52099</v>
      </c>
      <c r="C19" s="25">
        <v>57</v>
      </c>
      <c r="D19" s="25">
        <v>811</v>
      </c>
      <c r="E19" s="25">
        <v>48.3</v>
      </c>
      <c r="F19" s="25">
        <v>8235</v>
      </c>
      <c r="G19" s="25">
        <v>49.5</v>
      </c>
      <c r="H19" s="25">
        <v>2842</v>
      </c>
      <c r="I19" s="25">
        <v>44.5</v>
      </c>
      <c r="J19" s="25">
        <v>3723</v>
      </c>
      <c r="K19" s="25">
        <v>48.1</v>
      </c>
      <c r="L19" s="25">
        <v>4326</v>
      </c>
      <c r="M19" s="25">
        <v>42.9</v>
      </c>
      <c r="N19" s="25">
        <v>2930</v>
      </c>
      <c r="O19" s="25">
        <v>47.4</v>
      </c>
      <c r="P19" s="25">
        <v>8356</v>
      </c>
      <c r="Q19" s="25">
        <v>33</v>
      </c>
      <c r="R19" s="25">
        <f>SUM(R17:R18)</f>
        <v>0</v>
      </c>
      <c r="S19" s="25">
        <f>SUM(S17:S18)</f>
        <v>0</v>
      </c>
      <c r="T19" s="25">
        <v>83322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41" t="s">
        <v>26</v>
      </c>
      <c r="B22" s="41"/>
      <c r="C22" s="41"/>
      <c r="D22" s="41"/>
      <c r="E22" s="42"/>
      <c r="F22" s="42"/>
      <c r="G22" s="42"/>
      <c r="H22" s="42"/>
      <c r="I22" s="42"/>
      <c r="J22" s="41" t="s">
        <v>27</v>
      </c>
      <c r="K22" s="41"/>
      <c r="L22" s="41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37" t="s">
        <v>7</v>
      </c>
      <c r="B23" s="39" t="s">
        <v>8</v>
      </c>
      <c r="C23" s="39"/>
      <c r="D23" s="39" t="s">
        <v>10</v>
      </c>
      <c r="E23" s="39"/>
      <c r="F23" s="39" t="s">
        <v>11</v>
      </c>
      <c r="G23" s="39"/>
      <c r="H23" s="39" t="s">
        <v>12</v>
      </c>
      <c r="I23" s="39"/>
      <c r="J23" s="39" t="s">
        <v>13</v>
      </c>
      <c r="K23" s="39"/>
      <c r="L23" s="39" t="s">
        <v>14</v>
      </c>
      <c r="M23" s="39"/>
      <c r="N23" s="39" t="s">
        <v>15</v>
      </c>
      <c r="O23" s="39"/>
      <c r="P23" s="39" t="s">
        <v>16</v>
      </c>
      <c r="Q23" s="39"/>
      <c r="R23" s="39" t="s">
        <v>17</v>
      </c>
      <c r="S23" s="39"/>
      <c r="T23" s="44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25">
        <v>58544</v>
      </c>
      <c r="C25" s="25">
        <v>55.4</v>
      </c>
      <c r="D25" s="25">
        <v>901</v>
      </c>
      <c r="E25" s="25">
        <v>47.1</v>
      </c>
      <c r="F25" s="25">
        <v>8548</v>
      </c>
      <c r="G25" s="25">
        <v>47.7</v>
      </c>
      <c r="H25" s="25">
        <v>3717</v>
      </c>
      <c r="I25" s="25">
        <v>45.3</v>
      </c>
      <c r="J25" s="25">
        <v>2574</v>
      </c>
      <c r="K25" s="25">
        <v>47.8</v>
      </c>
      <c r="L25" s="25">
        <v>2432</v>
      </c>
      <c r="M25" s="25">
        <v>41.7</v>
      </c>
      <c r="N25" s="25">
        <v>1271</v>
      </c>
      <c r="O25" s="25">
        <v>45.5</v>
      </c>
      <c r="P25" s="25">
        <v>3118</v>
      </c>
      <c r="Q25" s="25">
        <v>33.299999999999997</v>
      </c>
      <c r="R25" s="7">
        <v>0</v>
      </c>
      <c r="S25" s="7">
        <v>0</v>
      </c>
      <c r="T25" s="25">
        <v>81105</v>
      </c>
    </row>
    <row r="26" spans="1:20" s="2" customFormat="1" ht="17.100000000000001" customHeight="1">
      <c r="A26" s="7" t="s">
        <v>22</v>
      </c>
      <c r="B26" s="25">
        <v>61658</v>
      </c>
      <c r="C26" s="25">
        <v>53.9</v>
      </c>
      <c r="D26" s="25">
        <v>801</v>
      </c>
      <c r="E26" s="25">
        <v>48.3</v>
      </c>
      <c r="F26" s="25">
        <v>10483</v>
      </c>
      <c r="G26" s="25">
        <v>45.6</v>
      </c>
      <c r="H26" s="25">
        <v>2515</v>
      </c>
      <c r="I26" s="25">
        <v>43.4</v>
      </c>
      <c r="J26" s="25">
        <v>2014</v>
      </c>
      <c r="K26" s="25">
        <v>46.3</v>
      </c>
      <c r="L26" s="25">
        <v>1871</v>
      </c>
      <c r="M26" s="25">
        <v>41.9</v>
      </c>
      <c r="N26" s="25">
        <v>1407</v>
      </c>
      <c r="O26" s="25">
        <v>47</v>
      </c>
      <c r="P26" s="25">
        <v>2529</v>
      </c>
      <c r="Q26" s="25">
        <v>33.700000000000003</v>
      </c>
      <c r="R26" s="7">
        <v>0</v>
      </c>
      <c r="S26" s="7">
        <v>0</v>
      </c>
      <c r="T26" s="25">
        <v>83278</v>
      </c>
    </row>
    <row r="27" spans="1:20" s="2" customFormat="1" ht="17.100000000000001" customHeight="1">
      <c r="A27" s="9" t="s">
        <v>23</v>
      </c>
      <c r="B27" s="25">
        <v>120202</v>
      </c>
      <c r="C27" s="25">
        <v>54.6</v>
      </c>
      <c r="D27" s="25">
        <v>1702</v>
      </c>
      <c r="E27" s="25">
        <v>47.7</v>
      </c>
      <c r="F27" s="25">
        <v>19031</v>
      </c>
      <c r="G27" s="25">
        <v>46.7</v>
      </c>
      <c r="H27" s="25">
        <v>6232</v>
      </c>
      <c r="I27" s="25">
        <v>44.3</v>
      </c>
      <c r="J27" s="25">
        <v>4588</v>
      </c>
      <c r="K27" s="25">
        <v>47</v>
      </c>
      <c r="L27" s="25">
        <v>4303</v>
      </c>
      <c r="M27" s="25">
        <v>41.8</v>
      </c>
      <c r="N27" s="25">
        <v>2678</v>
      </c>
      <c r="O27" s="25">
        <v>46.3</v>
      </c>
      <c r="P27" s="25">
        <v>5647</v>
      </c>
      <c r="Q27" s="25">
        <v>33.5</v>
      </c>
      <c r="R27" s="25">
        <f>SUM(R25:R26)</f>
        <v>0</v>
      </c>
      <c r="S27" s="25">
        <f>SUM(S25:S26)</f>
        <v>0</v>
      </c>
      <c r="T27" s="25">
        <v>164383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41" t="s">
        <v>28</v>
      </c>
      <c r="B30" s="41"/>
      <c r="C30" s="41"/>
      <c r="D30" s="41"/>
      <c r="E30" s="42"/>
      <c r="F30" s="42"/>
      <c r="G30" s="42"/>
      <c r="H30" s="42"/>
      <c r="I30" s="42"/>
      <c r="J30" s="41" t="s">
        <v>29</v>
      </c>
      <c r="K30" s="41"/>
      <c r="L30" s="41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37" t="s">
        <v>7</v>
      </c>
      <c r="B31" s="39" t="s">
        <v>8</v>
      </c>
      <c r="C31" s="39"/>
      <c r="D31" s="39" t="s">
        <v>10</v>
      </c>
      <c r="E31" s="39"/>
      <c r="F31" s="39" t="s">
        <v>11</v>
      </c>
      <c r="G31" s="39"/>
      <c r="H31" s="39" t="s">
        <v>12</v>
      </c>
      <c r="I31" s="39"/>
      <c r="J31" s="39" t="s">
        <v>13</v>
      </c>
      <c r="K31" s="39"/>
      <c r="L31" s="39" t="s">
        <v>14</v>
      </c>
      <c r="M31" s="39"/>
      <c r="N31" s="39" t="s">
        <v>15</v>
      </c>
      <c r="O31" s="39"/>
      <c r="P31" s="39" t="s">
        <v>16</v>
      </c>
      <c r="Q31" s="39"/>
      <c r="R31" s="39" t="s">
        <v>17</v>
      </c>
      <c r="S31" s="39"/>
      <c r="T31" s="44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25">
        <v>22478</v>
      </c>
      <c r="C33" s="25">
        <v>53.9</v>
      </c>
      <c r="D33" s="25">
        <v>252</v>
      </c>
      <c r="E33" s="25">
        <v>48.1</v>
      </c>
      <c r="F33" s="25">
        <v>4012</v>
      </c>
      <c r="G33" s="25">
        <v>44.7</v>
      </c>
      <c r="H33" s="25">
        <v>1590</v>
      </c>
      <c r="I33" s="25">
        <v>45.1</v>
      </c>
      <c r="J33" s="25">
        <v>3240</v>
      </c>
      <c r="K33" s="25">
        <v>51.6</v>
      </c>
      <c r="L33" s="25">
        <v>2209</v>
      </c>
      <c r="M33" s="25">
        <v>43.7</v>
      </c>
      <c r="N33" s="25">
        <v>2172</v>
      </c>
      <c r="O33" s="25">
        <v>43.8</v>
      </c>
      <c r="P33" s="25">
        <v>2502</v>
      </c>
      <c r="Q33" s="25">
        <v>27.7</v>
      </c>
      <c r="R33" s="7">
        <v>0</v>
      </c>
      <c r="S33" s="7">
        <v>0</v>
      </c>
      <c r="T33" s="25">
        <v>38455</v>
      </c>
    </row>
    <row r="34" spans="1:20" s="2" customFormat="1" ht="17.100000000000001" customHeight="1">
      <c r="A34" s="7" t="s">
        <v>30</v>
      </c>
      <c r="B34" s="25">
        <v>21672</v>
      </c>
      <c r="C34" s="25">
        <v>58.7</v>
      </c>
      <c r="D34" s="25">
        <v>356</v>
      </c>
      <c r="E34" s="25">
        <v>50.1</v>
      </c>
      <c r="F34" s="25">
        <v>4767</v>
      </c>
      <c r="G34" s="25">
        <v>50.3</v>
      </c>
      <c r="H34" s="25">
        <v>1728</v>
      </c>
      <c r="I34" s="25">
        <v>46.3</v>
      </c>
      <c r="J34" s="25">
        <v>3092</v>
      </c>
      <c r="K34" s="25">
        <v>53.6</v>
      </c>
      <c r="L34" s="25">
        <v>1465</v>
      </c>
      <c r="M34" s="25">
        <v>48.4</v>
      </c>
      <c r="N34" s="25">
        <v>2193</v>
      </c>
      <c r="O34" s="25">
        <v>47.7</v>
      </c>
      <c r="P34" s="25">
        <v>2091</v>
      </c>
      <c r="Q34" s="25">
        <v>31.5</v>
      </c>
      <c r="R34" s="7">
        <v>0</v>
      </c>
      <c r="S34" s="7">
        <v>0</v>
      </c>
      <c r="T34" s="25">
        <v>37364</v>
      </c>
    </row>
    <row r="35" spans="1:20" s="2" customFormat="1" ht="17.100000000000001" customHeight="1">
      <c r="A35" s="9" t="s">
        <v>23</v>
      </c>
      <c r="B35" s="25">
        <v>44150</v>
      </c>
      <c r="C35" s="25">
        <v>56.3</v>
      </c>
      <c r="D35" s="25">
        <v>608</v>
      </c>
      <c r="E35" s="25">
        <v>49.1</v>
      </c>
      <c r="F35" s="25">
        <v>8779</v>
      </c>
      <c r="G35" s="25">
        <v>47.5</v>
      </c>
      <c r="H35" s="25">
        <v>3318</v>
      </c>
      <c r="I35" s="25">
        <v>45.7</v>
      </c>
      <c r="J35" s="25">
        <v>6332</v>
      </c>
      <c r="K35" s="25">
        <v>52.6</v>
      </c>
      <c r="L35" s="25">
        <v>3674</v>
      </c>
      <c r="M35" s="25">
        <v>46</v>
      </c>
      <c r="N35" s="25">
        <v>4365</v>
      </c>
      <c r="O35" s="25">
        <v>45.8</v>
      </c>
      <c r="P35" s="25">
        <v>4593</v>
      </c>
      <c r="Q35" s="25">
        <v>29.6</v>
      </c>
      <c r="R35" s="25">
        <f>SUM(R33:R34)</f>
        <v>0</v>
      </c>
      <c r="S35" s="25">
        <f>SUM(S33:S34)</f>
        <v>0</v>
      </c>
      <c r="T35" s="25">
        <v>75819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50"/>
      <c r="F38" s="50"/>
      <c r="G38" s="50"/>
      <c r="H38" s="50"/>
      <c r="I38" s="50"/>
      <c r="J38" s="29" t="s">
        <v>32</v>
      </c>
      <c r="K38" s="49"/>
      <c r="L38" s="49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48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5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25">
        <v>30637</v>
      </c>
      <c r="C41" s="25">
        <v>54.6</v>
      </c>
      <c r="D41" s="25">
        <v>446</v>
      </c>
      <c r="E41" s="25">
        <v>37.1</v>
      </c>
      <c r="F41" s="25">
        <v>3963</v>
      </c>
      <c r="G41" s="25">
        <v>44.1</v>
      </c>
      <c r="H41" s="25">
        <v>951</v>
      </c>
      <c r="I41" s="25">
        <v>43.7</v>
      </c>
      <c r="J41" s="25">
        <v>786</v>
      </c>
      <c r="K41" s="25">
        <v>47.2</v>
      </c>
      <c r="L41" s="25">
        <v>690</v>
      </c>
      <c r="M41" s="25">
        <v>40.9</v>
      </c>
      <c r="N41" s="25">
        <v>621</v>
      </c>
      <c r="O41" s="25">
        <v>43.6</v>
      </c>
      <c r="P41" s="25">
        <v>15759</v>
      </c>
      <c r="Q41" s="25">
        <v>31.2</v>
      </c>
      <c r="R41" s="7">
        <v>0</v>
      </c>
      <c r="S41" s="7">
        <v>0</v>
      </c>
      <c r="T41" s="25">
        <v>53853</v>
      </c>
    </row>
    <row r="42" spans="1:20" s="2" customFormat="1" ht="17.100000000000001" customHeight="1">
      <c r="A42" s="7" t="s">
        <v>30</v>
      </c>
      <c r="B42" s="25">
        <v>24451</v>
      </c>
      <c r="C42" s="25">
        <v>54.4</v>
      </c>
      <c r="D42" s="25">
        <v>440</v>
      </c>
      <c r="E42" s="25">
        <v>41.8</v>
      </c>
      <c r="F42" s="25">
        <v>3820</v>
      </c>
      <c r="G42" s="25">
        <v>50.5</v>
      </c>
      <c r="H42" s="25">
        <v>1038</v>
      </c>
      <c r="I42" s="25">
        <v>47.1</v>
      </c>
      <c r="J42" s="25">
        <v>1032</v>
      </c>
      <c r="K42" s="25">
        <v>45.7</v>
      </c>
      <c r="L42" s="25">
        <v>759</v>
      </c>
      <c r="M42" s="25">
        <v>39</v>
      </c>
      <c r="N42" s="25">
        <v>1006</v>
      </c>
      <c r="O42" s="25">
        <v>46.4</v>
      </c>
      <c r="P42" s="25">
        <v>5408</v>
      </c>
      <c r="Q42" s="25">
        <v>33.299999999999997</v>
      </c>
      <c r="R42" s="7">
        <v>0</v>
      </c>
      <c r="S42" s="7">
        <v>0</v>
      </c>
      <c r="T42" s="25">
        <v>37954</v>
      </c>
    </row>
    <row r="43" spans="1:20" s="2" customFormat="1" ht="17.100000000000001" customHeight="1">
      <c r="A43" s="9" t="s">
        <v>23</v>
      </c>
      <c r="B43" s="25">
        <v>55088</v>
      </c>
      <c r="C43" s="25">
        <v>54.5</v>
      </c>
      <c r="D43" s="25">
        <v>886</v>
      </c>
      <c r="E43" s="25">
        <v>39.5</v>
      </c>
      <c r="F43" s="25">
        <v>7783</v>
      </c>
      <c r="G43" s="25">
        <v>47.3</v>
      </c>
      <c r="H43" s="25">
        <v>1989</v>
      </c>
      <c r="I43" s="25">
        <v>45.4</v>
      </c>
      <c r="J43" s="25">
        <v>1818</v>
      </c>
      <c r="K43" s="25">
        <v>46.5</v>
      </c>
      <c r="L43" s="25">
        <v>1449</v>
      </c>
      <c r="M43" s="25">
        <v>40</v>
      </c>
      <c r="N43" s="25">
        <v>1627</v>
      </c>
      <c r="O43" s="25">
        <v>45</v>
      </c>
      <c r="P43" s="25">
        <v>21167</v>
      </c>
      <c r="Q43" s="25">
        <v>32.299999999999997</v>
      </c>
      <c r="R43" s="25">
        <f>SUM(R41:R42)</f>
        <v>0</v>
      </c>
      <c r="S43" s="25">
        <f>SUM(S41:S42)</f>
        <v>0</v>
      </c>
      <c r="T43" s="25">
        <v>91807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41" t="s">
        <v>33</v>
      </c>
      <c r="B46" s="41"/>
      <c r="C46" s="41"/>
      <c r="D46" s="41"/>
      <c r="E46" s="42"/>
      <c r="F46" s="42"/>
      <c r="G46" s="42"/>
      <c r="H46" s="42"/>
      <c r="I46" s="42"/>
      <c r="J46" s="41" t="s">
        <v>34</v>
      </c>
      <c r="K46" s="41"/>
      <c r="L46" s="41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37" t="s">
        <v>7</v>
      </c>
      <c r="B47" s="39" t="s">
        <v>8</v>
      </c>
      <c r="C47" s="39"/>
      <c r="D47" s="39" t="s">
        <v>10</v>
      </c>
      <c r="E47" s="39"/>
      <c r="F47" s="39" t="s">
        <v>11</v>
      </c>
      <c r="G47" s="39"/>
      <c r="H47" s="39" t="s">
        <v>12</v>
      </c>
      <c r="I47" s="39"/>
      <c r="J47" s="39" t="s">
        <v>13</v>
      </c>
      <c r="K47" s="39"/>
      <c r="L47" s="39" t="s">
        <v>14</v>
      </c>
      <c r="M47" s="39"/>
      <c r="N47" s="39" t="s">
        <v>15</v>
      </c>
      <c r="O47" s="39"/>
      <c r="P47" s="39" t="s">
        <v>16</v>
      </c>
      <c r="Q47" s="39"/>
      <c r="R47" s="39" t="s">
        <v>17</v>
      </c>
      <c r="S47" s="39"/>
      <c r="T47" s="44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25">
        <v>16072</v>
      </c>
      <c r="C49" s="25">
        <v>60.5</v>
      </c>
      <c r="D49" s="25">
        <v>390</v>
      </c>
      <c r="E49" s="25">
        <v>52.4</v>
      </c>
      <c r="F49" s="25">
        <v>1919</v>
      </c>
      <c r="G49" s="25">
        <v>48.1</v>
      </c>
      <c r="H49" s="25">
        <v>600</v>
      </c>
      <c r="I49" s="25">
        <v>44.9</v>
      </c>
      <c r="J49" s="25">
        <v>318</v>
      </c>
      <c r="K49" s="25">
        <v>45.4</v>
      </c>
      <c r="L49" s="25">
        <v>175</v>
      </c>
      <c r="M49" s="25">
        <v>41.9</v>
      </c>
      <c r="N49" s="25">
        <v>64</v>
      </c>
      <c r="O49" s="25">
        <v>43.8</v>
      </c>
      <c r="P49" s="25">
        <v>2257</v>
      </c>
      <c r="Q49" s="25">
        <v>33.200000000000003</v>
      </c>
      <c r="R49" s="7">
        <v>0</v>
      </c>
      <c r="S49" s="7">
        <v>0</v>
      </c>
      <c r="T49" s="25">
        <v>21795</v>
      </c>
    </row>
    <row r="50" spans="1:20" s="2" customFormat="1" ht="17.100000000000001" customHeight="1">
      <c r="A50" s="7" t="s">
        <v>22</v>
      </c>
      <c r="B50" s="25">
        <v>18156</v>
      </c>
      <c r="C50" s="25">
        <v>60.8</v>
      </c>
      <c r="D50" s="25">
        <v>396</v>
      </c>
      <c r="E50" s="25">
        <v>50.8</v>
      </c>
      <c r="F50" s="25">
        <v>1937</v>
      </c>
      <c r="G50" s="25">
        <v>49.7</v>
      </c>
      <c r="H50" s="25">
        <v>895</v>
      </c>
      <c r="I50" s="25">
        <v>48.1</v>
      </c>
      <c r="J50" s="25">
        <v>423</v>
      </c>
      <c r="K50" s="25">
        <v>48</v>
      </c>
      <c r="L50" s="25">
        <v>217</v>
      </c>
      <c r="M50" s="25">
        <v>41.6</v>
      </c>
      <c r="N50" s="25">
        <v>57</v>
      </c>
      <c r="O50" s="25">
        <v>44.4</v>
      </c>
      <c r="P50" s="25">
        <v>1875</v>
      </c>
      <c r="Q50" s="25">
        <v>34.799999999999997</v>
      </c>
      <c r="R50" s="7">
        <v>0</v>
      </c>
      <c r="S50" s="7">
        <v>0</v>
      </c>
      <c r="T50" s="25">
        <v>23956</v>
      </c>
    </row>
    <row r="51" spans="1:20" s="2" customFormat="1" ht="17.100000000000001" customHeight="1">
      <c r="A51" s="9" t="s">
        <v>23</v>
      </c>
      <c r="B51" s="25">
        <v>34228</v>
      </c>
      <c r="C51" s="25">
        <v>60.6</v>
      </c>
      <c r="D51" s="25">
        <v>786</v>
      </c>
      <c r="E51" s="25">
        <v>51.6</v>
      </c>
      <c r="F51" s="25">
        <v>3856</v>
      </c>
      <c r="G51" s="25">
        <v>48.9</v>
      </c>
      <c r="H51" s="25">
        <v>1495</v>
      </c>
      <c r="I51" s="25">
        <v>46.5</v>
      </c>
      <c r="J51" s="25">
        <v>741</v>
      </c>
      <c r="K51" s="25">
        <v>46.7</v>
      </c>
      <c r="L51" s="25">
        <v>392</v>
      </c>
      <c r="M51" s="25">
        <v>41.8</v>
      </c>
      <c r="N51" s="25">
        <v>121</v>
      </c>
      <c r="O51" s="25">
        <v>44.1</v>
      </c>
      <c r="P51" s="25">
        <v>4132</v>
      </c>
      <c r="Q51" s="25">
        <v>34</v>
      </c>
      <c r="R51" s="25">
        <f>SUM(R49:R50)</f>
        <v>0</v>
      </c>
      <c r="S51" s="25">
        <f>SUM(S49:S50)</f>
        <v>0</v>
      </c>
      <c r="T51" s="25">
        <v>45751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41" t="s">
        <v>35</v>
      </c>
      <c r="B54" s="41"/>
      <c r="C54" s="41"/>
      <c r="D54" s="41"/>
      <c r="E54" s="42"/>
      <c r="F54" s="42"/>
      <c r="G54" s="42"/>
      <c r="H54" s="42"/>
      <c r="I54" s="42"/>
      <c r="J54" s="41" t="s">
        <v>36</v>
      </c>
      <c r="K54" s="41"/>
      <c r="L54" s="41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0" t="s">
        <v>7</v>
      </c>
      <c r="B55" s="26" t="s">
        <v>8</v>
      </c>
      <c r="C55" s="26"/>
      <c r="D55" s="26" t="s">
        <v>10</v>
      </c>
      <c r="E55" s="26"/>
      <c r="F55" s="26" t="s">
        <v>11</v>
      </c>
      <c r="G55" s="26"/>
      <c r="H55" s="26" t="s">
        <v>12</v>
      </c>
      <c r="I55" s="26"/>
      <c r="J55" s="26" t="s">
        <v>13</v>
      </c>
      <c r="K55" s="26"/>
      <c r="L55" s="26" t="s">
        <v>14</v>
      </c>
      <c r="M55" s="26"/>
      <c r="N55" s="26" t="s">
        <v>15</v>
      </c>
      <c r="O55" s="26"/>
      <c r="P55" s="26" t="s">
        <v>16</v>
      </c>
      <c r="Q55" s="26"/>
      <c r="R55" s="26" t="s">
        <v>17</v>
      </c>
      <c r="S55" s="26"/>
      <c r="T55" s="27" t="s">
        <v>18</v>
      </c>
    </row>
    <row r="56" spans="1:20" s="2" customFormat="1" ht="17.100000000000001" customHeight="1">
      <c r="A56" s="2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8"/>
    </row>
    <row r="57" spans="1:20" s="2" customFormat="1" ht="17.100000000000001" customHeight="1">
      <c r="A57" s="14" t="s">
        <v>37</v>
      </c>
      <c r="B57" s="25">
        <v>37353</v>
      </c>
      <c r="C57" s="25">
        <v>59.1</v>
      </c>
      <c r="D57" s="25">
        <v>781</v>
      </c>
      <c r="E57" s="25">
        <v>38.9</v>
      </c>
      <c r="F57" s="25">
        <v>3116</v>
      </c>
      <c r="G57" s="25">
        <v>41.5</v>
      </c>
      <c r="H57" s="25">
        <v>262</v>
      </c>
      <c r="I57" s="25">
        <v>43.9</v>
      </c>
      <c r="J57" s="25">
        <v>203</v>
      </c>
      <c r="K57" s="25">
        <v>50.4</v>
      </c>
      <c r="L57" s="25">
        <v>42</v>
      </c>
      <c r="M57" s="25">
        <v>43.2</v>
      </c>
      <c r="N57" s="25">
        <v>12</v>
      </c>
      <c r="O57" s="25">
        <v>43.9</v>
      </c>
      <c r="P57" s="25">
        <v>4421</v>
      </c>
      <c r="Q57" s="25">
        <v>18.3</v>
      </c>
      <c r="R57" s="7">
        <v>0</v>
      </c>
      <c r="S57" s="7">
        <v>0</v>
      </c>
      <c r="T57" s="25">
        <v>46190</v>
      </c>
    </row>
    <row r="58" spans="1:20" s="2" customFormat="1" ht="17.100000000000001" customHeight="1">
      <c r="A58" s="14" t="s">
        <v>38</v>
      </c>
      <c r="B58" s="25">
        <v>38725</v>
      </c>
      <c r="C58" s="25">
        <v>62.4</v>
      </c>
      <c r="D58" s="25">
        <v>666</v>
      </c>
      <c r="E58" s="25">
        <v>29.4</v>
      </c>
      <c r="F58" s="25">
        <v>2739</v>
      </c>
      <c r="G58" s="25">
        <v>42.4</v>
      </c>
      <c r="H58" s="25">
        <v>384</v>
      </c>
      <c r="I58" s="25">
        <v>41.7</v>
      </c>
      <c r="J58" s="25">
        <v>262</v>
      </c>
      <c r="K58" s="25">
        <v>43.8</v>
      </c>
      <c r="L58" s="25">
        <v>96</v>
      </c>
      <c r="M58" s="25">
        <v>44.4</v>
      </c>
      <c r="N58" s="25">
        <v>9</v>
      </c>
      <c r="O58" s="25">
        <v>42.2</v>
      </c>
      <c r="P58" s="25">
        <v>3698</v>
      </c>
      <c r="Q58" s="25">
        <v>22.4</v>
      </c>
      <c r="R58" s="7">
        <v>0</v>
      </c>
      <c r="S58" s="7">
        <v>0</v>
      </c>
      <c r="T58" s="25">
        <v>46579</v>
      </c>
    </row>
    <row r="59" spans="1:20" s="2" customFormat="1" ht="17.100000000000001" customHeight="1">
      <c r="A59" s="15" t="s">
        <v>23</v>
      </c>
      <c r="B59" s="25">
        <v>76078</v>
      </c>
      <c r="C59" s="25">
        <v>60.8</v>
      </c>
      <c r="D59" s="25">
        <v>1447</v>
      </c>
      <c r="E59" s="25">
        <v>34.1</v>
      </c>
      <c r="F59" s="25">
        <v>5855</v>
      </c>
      <c r="G59" s="25">
        <v>42</v>
      </c>
      <c r="H59" s="25">
        <v>646</v>
      </c>
      <c r="I59" s="25">
        <v>42.8</v>
      </c>
      <c r="J59" s="25">
        <v>465</v>
      </c>
      <c r="K59" s="25">
        <v>47.1</v>
      </c>
      <c r="L59" s="25">
        <v>138</v>
      </c>
      <c r="M59" s="25">
        <v>43.8</v>
      </c>
      <c r="N59" s="25">
        <v>21</v>
      </c>
      <c r="O59" s="25">
        <v>43</v>
      </c>
      <c r="P59" s="25">
        <v>8119</v>
      </c>
      <c r="Q59" s="25">
        <v>20.399999999999999</v>
      </c>
      <c r="R59" s="25">
        <f>SUM(R57:R58)</f>
        <v>0</v>
      </c>
      <c r="S59" s="25">
        <f>SUM(S57:S58)</f>
        <v>0</v>
      </c>
      <c r="T59" s="25">
        <v>92769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3" t="s">
        <v>57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29.1" customHeight="1">
      <c r="A62" s="35" t="s">
        <v>39</v>
      </c>
      <c r="B62" s="35"/>
      <c r="C62" s="35"/>
      <c r="D62" s="35"/>
      <c r="E62" s="34"/>
      <c r="F62" s="34"/>
      <c r="G62" s="34"/>
      <c r="H62" s="34"/>
      <c r="I62" s="34"/>
      <c r="J62" s="35" t="s">
        <v>40</v>
      </c>
      <c r="K62" s="35"/>
      <c r="L62" s="35"/>
      <c r="M62" s="21"/>
      <c r="N62" s="21"/>
      <c r="O62" s="21"/>
      <c r="P62" s="36" t="s">
        <v>6</v>
      </c>
      <c r="Q62" s="36"/>
      <c r="R62" s="36"/>
      <c r="S62" s="36"/>
      <c r="T62" s="36"/>
    </row>
    <row r="63" spans="1:20" s="2" customFormat="1" ht="17.100000000000001" customHeight="1">
      <c r="A63" s="30" t="s">
        <v>7</v>
      </c>
      <c r="B63" s="26" t="s">
        <v>8</v>
      </c>
      <c r="C63" s="26"/>
      <c r="D63" s="26" t="s">
        <v>10</v>
      </c>
      <c r="E63" s="26"/>
      <c r="F63" s="26" t="s">
        <v>11</v>
      </c>
      <c r="G63" s="26"/>
      <c r="H63" s="26" t="s">
        <v>12</v>
      </c>
      <c r="I63" s="26"/>
      <c r="J63" s="26" t="s">
        <v>13</v>
      </c>
      <c r="K63" s="26"/>
      <c r="L63" s="26" t="s">
        <v>14</v>
      </c>
      <c r="M63" s="26"/>
      <c r="N63" s="26" t="s">
        <v>15</v>
      </c>
      <c r="O63" s="26"/>
      <c r="P63" s="26" t="s">
        <v>16</v>
      </c>
      <c r="Q63" s="26"/>
      <c r="R63" s="26" t="s">
        <v>17</v>
      </c>
      <c r="S63" s="26"/>
      <c r="T63" s="27" t="s">
        <v>18</v>
      </c>
    </row>
    <row r="64" spans="1:20" s="2" customFormat="1" ht="17.100000000000001" customHeight="1">
      <c r="A64" s="2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/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8"/>
    </row>
    <row r="65" spans="1:20" s="2" customFormat="1" ht="17.100000000000001" customHeight="1">
      <c r="A65" s="14" t="s">
        <v>41</v>
      </c>
      <c r="B65" s="25">
        <v>14837</v>
      </c>
      <c r="C65" s="25">
        <v>59</v>
      </c>
      <c r="D65" s="25">
        <v>456</v>
      </c>
      <c r="E65" s="25">
        <v>48.3</v>
      </c>
      <c r="F65" s="25">
        <v>3160</v>
      </c>
      <c r="G65" s="25">
        <v>49.2</v>
      </c>
      <c r="H65" s="25">
        <v>1181</v>
      </c>
      <c r="I65" s="25">
        <v>45.1</v>
      </c>
      <c r="J65" s="25">
        <v>1098</v>
      </c>
      <c r="K65" s="25">
        <v>47.3</v>
      </c>
      <c r="L65" s="25">
        <v>880</v>
      </c>
      <c r="M65" s="25">
        <v>45</v>
      </c>
      <c r="N65" s="25">
        <v>1192</v>
      </c>
      <c r="O65" s="25">
        <v>47.4</v>
      </c>
      <c r="P65" s="25">
        <v>2117</v>
      </c>
      <c r="Q65" s="25">
        <v>37.799999999999997</v>
      </c>
      <c r="R65" s="7">
        <v>0</v>
      </c>
      <c r="S65" s="7">
        <v>0</v>
      </c>
      <c r="T65" s="25">
        <v>24921</v>
      </c>
    </row>
    <row r="66" spans="1:20" s="2" customFormat="1" ht="17.100000000000001" customHeight="1">
      <c r="A66" s="14" t="s">
        <v>30</v>
      </c>
      <c r="B66" s="25">
        <v>18084</v>
      </c>
      <c r="C66" s="25">
        <v>58.5</v>
      </c>
      <c r="D66" s="25">
        <v>490</v>
      </c>
      <c r="E66" s="25">
        <v>45.4</v>
      </c>
      <c r="F66" s="25">
        <v>3168</v>
      </c>
      <c r="G66" s="25">
        <v>49.4</v>
      </c>
      <c r="H66" s="25">
        <v>1499</v>
      </c>
      <c r="I66" s="25">
        <v>47.3</v>
      </c>
      <c r="J66" s="25">
        <v>1232</v>
      </c>
      <c r="K66" s="25">
        <v>46.9</v>
      </c>
      <c r="L66" s="25">
        <v>1295</v>
      </c>
      <c r="M66" s="25">
        <v>42.7</v>
      </c>
      <c r="N66" s="25">
        <v>1284</v>
      </c>
      <c r="O66" s="25">
        <v>45</v>
      </c>
      <c r="P66" s="25">
        <v>2521</v>
      </c>
      <c r="Q66" s="25">
        <v>36.799999999999997</v>
      </c>
      <c r="R66" s="7">
        <v>0</v>
      </c>
      <c r="S66" s="7">
        <v>0</v>
      </c>
      <c r="T66" s="25">
        <v>29573</v>
      </c>
    </row>
    <row r="67" spans="1:20" s="2" customFormat="1" ht="17.100000000000001" customHeight="1">
      <c r="A67" s="15" t="s">
        <v>23</v>
      </c>
      <c r="B67" s="25">
        <v>32921</v>
      </c>
      <c r="C67" s="25">
        <v>58.8</v>
      </c>
      <c r="D67" s="25">
        <v>946</v>
      </c>
      <c r="E67" s="25">
        <v>46.8</v>
      </c>
      <c r="F67" s="25">
        <v>6328</v>
      </c>
      <c r="G67" s="25">
        <v>49.3</v>
      </c>
      <c r="H67" s="25">
        <v>2680</v>
      </c>
      <c r="I67" s="25">
        <v>46.2</v>
      </c>
      <c r="J67" s="25">
        <v>2330</v>
      </c>
      <c r="K67" s="25">
        <v>47.1</v>
      </c>
      <c r="L67" s="25">
        <v>2175</v>
      </c>
      <c r="M67" s="25">
        <v>43.9</v>
      </c>
      <c r="N67" s="25">
        <v>2476</v>
      </c>
      <c r="O67" s="25">
        <v>46.2</v>
      </c>
      <c r="P67" s="25">
        <v>4638</v>
      </c>
      <c r="Q67" s="25">
        <v>37.299999999999997</v>
      </c>
      <c r="R67" s="25">
        <f>SUM(R65:R66)</f>
        <v>0</v>
      </c>
      <c r="S67" s="25">
        <f>SUM(S65:S66)</f>
        <v>0</v>
      </c>
      <c r="T67" s="25">
        <v>54494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3" t="s">
        <v>58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29.1" customHeight="1">
      <c r="A70" s="35" t="s">
        <v>42</v>
      </c>
      <c r="B70" s="35"/>
      <c r="C70" s="35"/>
      <c r="D70" s="35"/>
      <c r="E70" s="34"/>
      <c r="F70" s="34"/>
      <c r="G70" s="34"/>
      <c r="H70" s="34"/>
      <c r="I70" s="34"/>
      <c r="J70" s="35" t="s">
        <v>43</v>
      </c>
      <c r="K70" s="35"/>
      <c r="L70" s="35"/>
      <c r="M70" s="21"/>
      <c r="N70" s="21"/>
      <c r="O70" s="21"/>
      <c r="P70" s="36" t="s">
        <v>6</v>
      </c>
      <c r="Q70" s="36"/>
      <c r="R70" s="36"/>
      <c r="S70" s="36"/>
      <c r="T70" s="36"/>
    </row>
    <row r="71" spans="1:20" s="2" customFormat="1" ht="17.100000000000001" customHeight="1">
      <c r="A71" s="30" t="s">
        <v>7</v>
      </c>
      <c r="B71" s="26" t="s">
        <v>8</v>
      </c>
      <c r="C71" s="26"/>
      <c r="D71" s="26" t="s">
        <v>10</v>
      </c>
      <c r="E71" s="26"/>
      <c r="F71" s="26" t="s">
        <v>11</v>
      </c>
      <c r="G71" s="26"/>
      <c r="H71" s="26" t="s">
        <v>12</v>
      </c>
      <c r="I71" s="26"/>
      <c r="J71" s="26" t="s">
        <v>13</v>
      </c>
      <c r="K71" s="26"/>
      <c r="L71" s="26" t="s">
        <v>14</v>
      </c>
      <c r="M71" s="26"/>
      <c r="N71" s="26" t="s">
        <v>15</v>
      </c>
      <c r="O71" s="26"/>
      <c r="P71" s="26" t="s">
        <v>16</v>
      </c>
      <c r="Q71" s="26"/>
      <c r="R71" s="26" t="s">
        <v>17</v>
      </c>
      <c r="S71" s="26"/>
      <c r="T71" s="27" t="s">
        <v>18</v>
      </c>
    </row>
    <row r="72" spans="1:20" s="2" customFormat="1" ht="17.100000000000001" customHeight="1">
      <c r="A72" s="2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8"/>
    </row>
    <row r="73" spans="1:20" s="2" customFormat="1" ht="17.100000000000001" customHeight="1">
      <c r="A73" s="14" t="s">
        <v>44</v>
      </c>
      <c r="B73" s="25">
        <v>15593</v>
      </c>
      <c r="C73" s="25">
        <v>52.5</v>
      </c>
      <c r="D73" s="25">
        <v>543</v>
      </c>
      <c r="E73" s="25">
        <v>39.4</v>
      </c>
      <c r="F73" s="25">
        <v>2724</v>
      </c>
      <c r="G73" s="25">
        <v>45.2</v>
      </c>
      <c r="H73" s="25">
        <v>783</v>
      </c>
      <c r="I73" s="25">
        <v>40</v>
      </c>
      <c r="J73" s="25">
        <v>528</v>
      </c>
      <c r="K73" s="25">
        <v>46</v>
      </c>
      <c r="L73" s="25">
        <v>406</v>
      </c>
      <c r="M73" s="25">
        <v>41.4</v>
      </c>
      <c r="N73" s="25">
        <v>6</v>
      </c>
      <c r="O73" s="25">
        <v>55.2</v>
      </c>
      <c r="P73" s="25">
        <v>3148</v>
      </c>
      <c r="Q73" s="25">
        <v>32.6</v>
      </c>
      <c r="R73" s="7">
        <v>0</v>
      </c>
      <c r="S73" s="7">
        <v>0</v>
      </c>
      <c r="T73" s="25">
        <v>23731</v>
      </c>
    </row>
    <row r="74" spans="1:20" s="2" customFormat="1" ht="17.100000000000001" customHeight="1">
      <c r="A74" s="14" t="s">
        <v>45</v>
      </c>
      <c r="B74" s="25">
        <v>16072</v>
      </c>
      <c r="C74" s="25">
        <v>50.9</v>
      </c>
      <c r="D74" s="25">
        <v>488</v>
      </c>
      <c r="E74" s="25">
        <v>39.200000000000003</v>
      </c>
      <c r="F74" s="25">
        <v>2520</v>
      </c>
      <c r="G74" s="25">
        <v>41.9</v>
      </c>
      <c r="H74" s="25">
        <v>799</v>
      </c>
      <c r="I74" s="25">
        <v>39.9</v>
      </c>
      <c r="J74" s="25">
        <v>639</v>
      </c>
      <c r="K74" s="25">
        <v>44.4</v>
      </c>
      <c r="L74" s="25">
        <v>405</v>
      </c>
      <c r="M74" s="25">
        <v>41.4</v>
      </c>
      <c r="N74" s="25">
        <v>1</v>
      </c>
      <c r="O74" s="25">
        <v>59</v>
      </c>
      <c r="P74" s="25">
        <v>4255</v>
      </c>
      <c r="Q74" s="25">
        <v>31.9</v>
      </c>
      <c r="R74" s="7">
        <v>0</v>
      </c>
      <c r="S74" s="7">
        <v>0</v>
      </c>
      <c r="T74" s="25">
        <v>25179</v>
      </c>
    </row>
    <row r="75" spans="1:20" s="2" customFormat="1" ht="17.100000000000001" customHeight="1">
      <c r="A75" s="15" t="s">
        <v>23</v>
      </c>
      <c r="B75" s="25">
        <v>31665</v>
      </c>
      <c r="C75" s="25">
        <v>51.7</v>
      </c>
      <c r="D75" s="25">
        <v>1031</v>
      </c>
      <c r="E75" s="25">
        <v>39.299999999999997</v>
      </c>
      <c r="F75" s="25">
        <v>5244</v>
      </c>
      <c r="G75" s="25">
        <v>43.5</v>
      </c>
      <c r="H75" s="25">
        <v>1582</v>
      </c>
      <c r="I75" s="25">
        <v>40</v>
      </c>
      <c r="J75" s="25">
        <v>1167</v>
      </c>
      <c r="K75" s="25">
        <v>45.2</v>
      </c>
      <c r="L75" s="25">
        <v>811</v>
      </c>
      <c r="M75" s="25">
        <v>41.4</v>
      </c>
      <c r="N75" s="25">
        <v>7</v>
      </c>
      <c r="O75" s="25">
        <v>57.1</v>
      </c>
      <c r="P75" s="25">
        <v>7403</v>
      </c>
      <c r="Q75" s="25">
        <v>32.299999999999997</v>
      </c>
      <c r="R75" s="25">
        <f>SUM(R73:R74)</f>
        <v>0</v>
      </c>
      <c r="S75" s="25">
        <f>SUM(S73:S74)</f>
        <v>0</v>
      </c>
      <c r="T75" s="25">
        <v>48910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25"/>
    </row>
    <row r="77" spans="1:20" s="2" customFormat="1" ht="17.100000000000001" customHeight="1">
      <c r="A77" s="31" t="s">
        <v>48</v>
      </c>
      <c r="B77" s="32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47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T15:T16"/>
    <mergeCell ref="P7:Q7"/>
    <mergeCell ref="P15:Q15"/>
    <mergeCell ref="R15:S15"/>
    <mergeCell ref="F7:G7"/>
    <mergeCell ref="A5:T5"/>
    <mergeCell ref="A6:D6"/>
    <mergeCell ref="H15:I15"/>
    <mergeCell ref="J14:L14"/>
    <mergeCell ref="B23:C23"/>
    <mergeCell ref="N31:O31"/>
    <mergeCell ref="L31:M31"/>
    <mergeCell ref="D7:E7"/>
    <mergeCell ref="T7:T8"/>
    <mergeCell ref="P14:T14"/>
    <mergeCell ref="A14:D14"/>
    <mergeCell ref="L7:M7"/>
    <mergeCell ref="B7:C7"/>
    <mergeCell ref="R7:S7"/>
    <mergeCell ref="P6:T6"/>
    <mergeCell ref="N7:O7"/>
    <mergeCell ref="J15:K15"/>
    <mergeCell ref="F15:G15"/>
    <mergeCell ref="E6:I6"/>
    <mergeCell ref="J6:L6"/>
    <mergeCell ref="H7:I7"/>
    <mergeCell ref="E14:I14"/>
    <mergeCell ref="N15:O15"/>
    <mergeCell ref="B15:C15"/>
    <mergeCell ref="D15:E15"/>
    <mergeCell ref="A22:D22"/>
    <mergeCell ref="J7:K7"/>
    <mergeCell ref="A15:A16"/>
    <mergeCell ref="L15:M15"/>
    <mergeCell ref="A21:T21"/>
    <mergeCell ref="A13:T13"/>
    <mergeCell ref="A7:A8"/>
    <mergeCell ref="J38:L38"/>
    <mergeCell ref="A37:T37"/>
    <mergeCell ref="P30:T30"/>
    <mergeCell ref="P31:Q31"/>
    <mergeCell ref="B31:C31"/>
    <mergeCell ref="F23:G23"/>
    <mergeCell ref="H23:I23"/>
    <mergeCell ref="N23:O23"/>
    <mergeCell ref="A23:A24"/>
    <mergeCell ref="D23:E23"/>
    <mergeCell ref="D31:E31"/>
    <mergeCell ref="F31:G31"/>
    <mergeCell ref="H31:I31"/>
    <mergeCell ref="A31:A32"/>
    <mergeCell ref="P22:T22"/>
    <mergeCell ref="E22:I22"/>
    <mergeCell ref="R23:S23"/>
    <mergeCell ref="J22:L22"/>
    <mergeCell ref="L23:M23"/>
    <mergeCell ref="J23:K23"/>
    <mergeCell ref="T23:T24"/>
    <mergeCell ref="E30:I30"/>
    <mergeCell ref="J30:L30"/>
    <mergeCell ref="T31:T32"/>
    <mergeCell ref="A29:T29"/>
    <mergeCell ref="E38:I38"/>
    <mergeCell ref="P38:T38"/>
    <mergeCell ref="R31:S31"/>
    <mergeCell ref="J31:K31"/>
    <mergeCell ref="A30:D30"/>
    <mergeCell ref="A38:D38"/>
    <mergeCell ref="P23:Q23"/>
    <mergeCell ref="A46:D46"/>
    <mergeCell ref="L39:M39"/>
    <mergeCell ref="J39:K39"/>
    <mergeCell ref="P46:T46"/>
    <mergeCell ref="P39:Q39"/>
    <mergeCell ref="F39:G39"/>
    <mergeCell ref="R39:S39"/>
    <mergeCell ref="E46:I46"/>
    <mergeCell ref="T39:T40"/>
    <mergeCell ref="H39:I39"/>
    <mergeCell ref="B39:C39"/>
    <mergeCell ref="A39:A40"/>
    <mergeCell ref="D39:E39"/>
    <mergeCell ref="N39:O39"/>
    <mergeCell ref="L47:M47"/>
    <mergeCell ref="N47:O47"/>
    <mergeCell ref="P47:Q47"/>
    <mergeCell ref="R47:S47"/>
    <mergeCell ref="J46:L46"/>
    <mergeCell ref="A45:T45"/>
    <mergeCell ref="B47:C47"/>
    <mergeCell ref="H47:I47"/>
    <mergeCell ref="D47:E47"/>
    <mergeCell ref="J47:K47"/>
    <mergeCell ref="A53:T53"/>
    <mergeCell ref="A54:D54"/>
    <mergeCell ref="E54:I54"/>
    <mergeCell ref="J54:L54"/>
    <mergeCell ref="P54:T54"/>
    <mergeCell ref="T47:T48"/>
    <mergeCell ref="A47:A48"/>
    <mergeCell ref="F47:G47"/>
    <mergeCell ref="J62:L62"/>
    <mergeCell ref="D63:E63"/>
    <mergeCell ref="A63:A64"/>
    <mergeCell ref="A55:A56"/>
    <mergeCell ref="H55:I55"/>
    <mergeCell ref="L55:M55"/>
    <mergeCell ref="D55:E55"/>
    <mergeCell ref="F55:G55"/>
    <mergeCell ref="P62:T62"/>
    <mergeCell ref="L63:M63"/>
    <mergeCell ref="A62:D62"/>
    <mergeCell ref="E62:I62"/>
    <mergeCell ref="B63:C63"/>
    <mergeCell ref="H63:I63"/>
    <mergeCell ref="R63:S63"/>
    <mergeCell ref="R71:S71"/>
    <mergeCell ref="T55:T56"/>
    <mergeCell ref="P55:Q55"/>
    <mergeCell ref="N55:O55"/>
    <mergeCell ref="B55:C55"/>
    <mergeCell ref="J55:K55"/>
    <mergeCell ref="R55:S55"/>
    <mergeCell ref="F63:G63"/>
    <mergeCell ref="J63:K63"/>
    <mergeCell ref="A61:T61"/>
    <mergeCell ref="N71:O71"/>
    <mergeCell ref="A69:T69"/>
    <mergeCell ref="B71:C71"/>
    <mergeCell ref="P71:Q71"/>
    <mergeCell ref="F71:G71"/>
    <mergeCell ref="E70:I70"/>
    <mergeCell ref="J70:L70"/>
    <mergeCell ref="P70:T70"/>
    <mergeCell ref="A70:D70"/>
    <mergeCell ref="T71:T72"/>
    <mergeCell ref="L71:M71"/>
    <mergeCell ref="T63:T64"/>
    <mergeCell ref="N63:O63"/>
    <mergeCell ref="P63:Q63"/>
    <mergeCell ref="A79:T79"/>
    <mergeCell ref="A71:A72"/>
    <mergeCell ref="J71:K71"/>
    <mergeCell ref="A77:B77"/>
    <mergeCell ref="H71:I71"/>
    <mergeCell ref="D71:E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2020-11-24T03:15:10Z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