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<sst xmlns="http://schemas.openxmlformats.org/spreadsheetml/2006/main" count="346" uniqueCount="59">
  <si>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</si>
  <si>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</si>
  <si>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</si>
  <si>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</si>
  <si>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</si>
  <si>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</si>
  <si>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</si>
  <si>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</si>
  <si>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</si>
  <si>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</si>
  <si>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</si>
  <si>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</si>
  <si>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</si>
  <si>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</si>
  <si>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</si>
  <si>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</si>
  <si>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</si>
  <si>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</si>
  <si>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</si>
  <si>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</si>
  <si>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</si>
  <si>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</si>
  <si>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</si>
  <si>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</si>
  <si>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</si>
  <si>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</si>
  <si>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</si>
  <si>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</si>
  <si>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</si>
  <si>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</si>
  <si>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</si>
  <si>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</si>
  <si>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</si>
  <si>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</si>
  <si>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</si>
  <si>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</si>
  <si>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</si>
  <si>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</si>
  <si>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</si>
  <si>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</si>
  <si>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</si>
  <si>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</si>
  <si>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</si>
  <si>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</si>
  <si>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</si>
  <si>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</si>
  <si>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</si>
  <si>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</si>
  <si>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</si>
  <si>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日期：2023年12月16日</t>
    <phoneticPr fontId="6" type="noConversion"/>
  </si>
  <si>
    <t>G107中堂江南桥路段日交通量调查表(2023年12月16日)</t>
    <phoneticPr fontId="6" type="noConversion"/>
  </si>
  <si>
    <t>G107东城新锡边日交通量调查表(2023年12月16日)</t>
    <phoneticPr fontId="6" type="noConversion"/>
  </si>
  <si>
    <t>G107大岭山杨屋路段日交通量调查表(2023年12月16日)</t>
    <phoneticPr fontId="6" type="noConversion"/>
  </si>
  <si>
    <t>G220塘厦莲湖路段日交通量调查表(2023年12月16日)</t>
    <phoneticPr fontId="6" type="noConversion"/>
  </si>
  <si>
    <t>S122长安沙头路段日交通量调查表(2023年12月16日)</t>
    <phoneticPr fontId="6" type="noConversion"/>
  </si>
  <si>
    <t>S120茶山京山路段日交通量调查表(2023年12月16日)</t>
    <phoneticPr fontId="6" type="noConversion"/>
  </si>
  <si>
    <t>S256厚街寮厦路段日交通量调查表(2023年12月16日)</t>
    <phoneticPr fontId="6" type="noConversion"/>
  </si>
  <si>
    <t>S357黄江新市路段日交通量调查表(2023年12月16日)</t>
    <phoneticPr fontId="6" type="noConversion"/>
  </si>
  <si>
    <t>S359凤岗官井头路段日交通量调查表(2023年12月16日)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</si>
</sst>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A72" sqref="AA72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2" t="s">
        <v>4</v>
      </c>
      <c r="B6" s="52"/>
      <c r="C6" s="52"/>
      <c r="D6" s="52"/>
      <c r="E6" s="53"/>
      <c r="F6" s="53"/>
      <c r="G6" s="53"/>
      <c r="H6" s="53"/>
      <c r="I6" s="53"/>
      <c r="J6" s="31" t="s">
        <v>5</v>
      </c>
      <c r="K6" s="52"/>
      <c r="L6" s="52"/>
      <c r="M6" s="21"/>
      <c r="N6" s="21"/>
      <c r="O6" s="21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32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38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9">
        <v>19879</v>
      </c>
      <c r="C9" s="9">
        <v>52.890596189305469</v>
      </c>
      <c r="D9" s="9">
        <v>205</v>
      </c>
      <c r="E9" s="9">
        <v>40.074712643678161</v>
      </c>
      <c r="F9" s="9">
        <v>2361</v>
      </c>
      <c r="G9" s="9">
        <v>42.673694779116467</v>
      </c>
      <c r="H9" s="9">
        <v>556</v>
      </c>
      <c r="I9" s="9">
        <v>40.438554216867473</v>
      </c>
      <c r="J9" s="9">
        <v>328</v>
      </c>
      <c r="K9" s="9">
        <v>41.332061068702288</v>
      </c>
      <c r="L9" s="9">
        <v>671</v>
      </c>
      <c r="M9" s="9">
        <v>38.509302325581395</v>
      </c>
      <c r="N9" s="9">
        <v>216</v>
      </c>
      <c r="O9" s="9">
        <v>3580.5</v>
      </c>
      <c r="P9" s="9">
        <v>3930</v>
      </c>
      <c r="Q9" s="9">
        <v>38.384379785604899</v>
      </c>
      <c r="R9" s="8">
        <v>0</v>
      </c>
      <c r="S9" s="7">
        <v>0</v>
      </c>
      <c r="T9" s="9">
        <v>28146</v>
      </c>
    </row>
    <row r="10" spans="1:20" s="2" customFormat="1" ht="17.100000000000001" customHeight="1">
      <c r="A10" s="7" t="s">
        <v>22</v>
      </c>
      <c r="B10" s="9">
        <v>18145</v>
      </c>
      <c r="C10" s="9">
        <v>51.698947368421052</v>
      </c>
      <c r="D10" s="9">
        <v>238</v>
      </c>
      <c r="E10" s="9">
        <v>51.770949720670394</v>
      </c>
      <c r="F10" s="9">
        <v>2763</v>
      </c>
      <c r="G10" s="9">
        <v>47.289340101522839</v>
      </c>
      <c r="H10" s="9">
        <v>631</v>
      </c>
      <c r="I10" s="9">
        <v>53.691566265060239</v>
      </c>
      <c r="J10" s="9">
        <v>552</v>
      </c>
      <c r="K10" s="9">
        <v>49.482573726541553</v>
      </c>
      <c r="L10" s="9">
        <v>987</v>
      </c>
      <c r="M10" s="9">
        <v>41.989733059548257</v>
      </c>
      <c r="N10" s="9">
        <v>415</v>
      </c>
      <c r="O10" s="9">
        <v>3651</v>
      </c>
      <c r="P10" s="9">
        <v>6936</v>
      </c>
      <c r="Q10" s="9">
        <v>30.326413743736577</v>
      </c>
      <c r="R10" s="8">
        <v>0</v>
      </c>
      <c r="S10" s="7">
        <v>0</v>
      </c>
      <c r="T10" s="9">
        <v>30667</v>
      </c>
    </row>
    <row r="11" spans="1:20" s="2" customFormat="1" ht="17.100000000000001" customHeight="1">
      <c r="A11" s="10" t="s">
        <v>23</v>
      </c>
      <c r="B11" s="9">
        <f t="shared" ref="B11:T11" si="0">SUM(B9:B10)</f>
        <v>38024</v>
      </c>
      <c r="C11" s="9">
        <f t="shared" si="0"/>
        <v>104.58954355772653</v>
      </c>
      <c r="D11" s="9">
        <f t="shared" si="0"/>
        <v>443</v>
      </c>
      <c r="E11" s="9">
        <f t="shared" si="0"/>
        <v>91.845662364348556</v>
      </c>
      <c r="F11" s="9">
        <f t="shared" si="0"/>
        <v>5124</v>
      </c>
      <c r="G11" s="9">
        <f t="shared" si="0"/>
        <v>89.963034880639299</v>
      </c>
      <c r="H11" s="9">
        <f t="shared" si="0"/>
        <v>1187</v>
      </c>
      <c r="I11" s="9">
        <f t="shared" si="0"/>
        <v>94.130120481927719</v>
      </c>
      <c r="J11" s="9">
        <f t="shared" si="0"/>
        <v>880</v>
      </c>
      <c r="K11" s="9">
        <f t="shared" si="0"/>
        <v>90.814634795243848</v>
      </c>
      <c r="L11" s="9">
        <f t="shared" si="0"/>
        <v>1658</v>
      </c>
      <c r="M11" s="9">
        <f t="shared" si="0"/>
        <v>80.499035385129645</v>
      </c>
      <c r="N11" s="9">
        <f t="shared" si="0"/>
        <v>631</v>
      </c>
      <c r="O11" s="9">
        <f t="shared" si="0"/>
        <v>7231.5</v>
      </c>
      <c r="P11" s="9">
        <f t="shared" si="0"/>
        <v>10866</v>
      </c>
      <c r="Q11" s="9">
        <f t="shared" si="0"/>
        <v>68.710793529341473</v>
      </c>
      <c r="R11" s="8">
        <f t="shared" si="0"/>
        <v>0</v>
      </c>
      <c r="S11" s="7">
        <f t="shared" si="0"/>
        <v>0</v>
      </c>
      <c r="T11" s="9">
        <f t="shared" si="0"/>
        <v>58813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24</v>
      </c>
      <c r="B14" s="47"/>
      <c r="C14" s="47"/>
      <c r="D14" s="47"/>
      <c r="E14" s="48"/>
      <c r="F14" s="48"/>
      <c r="G14" s="48"/>
      <c r="H14" s="48"/>
      <c r="I14" s="48"/>
      <c r="J14" s="47" t="s">
        <v>25</v>
      </c>
      <c r="K14" s="47"/>
      <c r="L14" s="47"/>
      <c r="M14" s="22"/>
      <c r="N14" s="22"/>
      <c r="O14" s="22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34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39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9">
        <v>36684</v>
      </c>
      <c r="C17" s="9">
        <v>53.8</v>
      </c>
      <c r="D17" s="9">
        <v>346</v>
      </c>
      <c r="E17" s="9">
        <v>47.3</v>
      </c>
      <c r="F17" s="9">
        <v>5990</v>
      </c>
      <c r="G17" s="9">
        <v>46.5</v>
      </c>
      <c r="H17" s="9">
        <v>1229</v>
      </c>
      <c r="I17" s="9">
        <v>43.3</v>
      </c>
      <c r="J17" s="9">
        <v>1376</v>
      </c>
      <c r="K17" s="9">
        <v>45.7</v>
      </c>
      <c r="L17" s="9">
        <v>2932</v>
      </c>
      <c r="M17" s="9">
        <v>41.6</v>
      </c>
      <c r="N17" s="9">
        <v>1648</v>
      </c>
      <c r="O17" s="9">
        <v>42.6</v>
      </c>
      <c r="P17" s="9">
        <v>2703</v>
      </c>
      <c r="Q17" s="9">
        <v>28.2</v>
      </c>
      <c r="R17" s="8">
        <v>0</v>
      </c>
      <c r="S17" s="7">
        <v>0</v>
      </c>
      <c r="T17" s="9">
        <v>52908</v>
      </c>
    </row>
    <row r="18" spans="1:20" s="2" customFormat="1" ht="17.100000000000001" customHeight="1">
      <c r="A18" s="7" t="s">
        <v>22</v>
      </c>
      <c r="B18" s="9">
        <v>33416</v>
      </c>
      <c r="C18" s="9">
        <v>50.1</v>
      </c>
      <c r="D18" s="9">
        <v>250</v>
      </c>
      <c r="E18" s="9">
        <v>57.7</v>
      </c>
      <c r="F18" s="9">
        <v>4693</v>
      </c>
      <c r="G18" s="9">
        <v>45.5</v>
      </c>
      <c r="H18" s="9">
        <v>2189</v>
      </c>
      <c r="I18" s="9">
        <v>46.8</v>
      </c>
      <c r="J18" s="9">
        <v>2201</v>
      </c>
      <c r="K18" s="9">
        <v>46.7</v>
      </c>
      <c r="L18" s="9">
        <v>4542</v>
      </c>
      <c r="M18" s="9">
        <v>39.299999999999997</v>
      </c>
      <c r="N18" s="9">
        <v>798</v>
      </c>
      <c r="O18" s="9">
        <v>46.3</v>
      </c>
      <c r="P18" s="9">
        <v>3499</v>
      </c>
      <c r="Q18" s="9">
        <v>29.1</v>
      </c>
      <c r="R18" s="8">
        <v>0</v>
      </c>
      <c r="S18" s="7">
        <v>0</v>
      </c>
      <c r="T18" s="9">
        <v>51588</v>
      </c>
    </row>
    <row r="19" spans="1:20" s="2" customFormat="1" ht="17.100000000000001" customHeight="1">
      <c r="A19" s="10" t="s">
        <v>23</v>
      </c>
      <c r="B19" s="9">
        <v>70100</v>
      </c>
      <c r="C19" s="9">
        <v>52</v>
      </c>
      <c r="D19" s="9">
        <v>596</v>
      </c>
      <c r="E19" s="9">
        <v>52.5</v>
      </c>
      <c r="F19" s="9">
        <v>10683</v>
      </c>
      <c r="G19" s="9">
        <v>46</v>
      </c>
      <c r="H19" s="9">
        <v>3418</v>
      </c>
      <c r="I19" s="9">
        <v>45</v>
      </c>
      <c r="J19" s="9">
        <v>3577</v>
      </c>
      <c r="K19" s="9">
        <v>46.2</v>
      </c>
      <c r="L19" s="9">
        <v>7474</v>
      </c>
      <c r="M19" s="9">
        <v>40.5</v>
      </c>
      <c r="N19" s="9">
        <v>2446</v>
      </c>
      <c r="O19" s="9">
        <v>44.5</v>
      </c>
      <c r="P19" s="9">
        <v>6202</v>
      </c>
      <c r="Q19" s="9">
        <v>28.6</v>
      </c>
      <c r="R19" s="8">
        <v>0</v>
      </c>
      <c r="S19" s="7">
        <v>0</v>
      </c>
      <c r="T19" s="9">
        <v>104496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26</v>
      </c>
      <c r="B22" s="47"/>
      <c r="C22" s="47"/>
      <c r="D22" s="47"/>
      <c r="E22" s="48"/>
      <c r="F22" s="48"/>
      <c r="G22" s="48"/>
      <c r="H22" s="48"/>
      <c r="I22" s="48"/>
      <c r="J22" s="47" t="s">
        <v>27</v>
      </c>
      <c r="K22" s="47"/>
      <c r="L22" s="47"/>
      <c r="M22" s="22"/>
      <c r="N22" s="22"/>
      <c r="O22" s="22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34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39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9">
        <v>65186</v>
      </c>
      <c r="C25" s="9">
        <v>57.3</v>
      </c>
      <c r="D25" s="9">
        <v>746</v>
      </c>
      <c r="E25" s="9">
        <v>51.4</v>
      </c>
      <c r="F25" s="9">
        <v>6931</v>
      </c>
      <c r="G25" s="9">
        <v>49.2</v>
      </c>
      <c r="H25" s="9">
        <v>3253</v>
      </c>
      <c r="I25" s="9">
        <v>48.4</v>
      </c>
      <c r="J25" s="9">
        <v>2763</v>
      </c>
      <c r="K25" s="9">
        <v>49.3</v>
      </c>
      <c r="L25" s="9">
        <v>2176</v>
      </c>
      <c r="M25" s="9">
        <v>43.3</v>
      </c>
      <c r="N25" s="9">
        <v>1365</v>
      </c>
      <c r="O25" s="9">
        <v>45.5</v>
      </c>
      <c r="P25" s="9">
        <v>1989</v>
      </c>
      <c r="Q25" s="9">
        <v>21.4</v>
      </c>
      <c r="R25" s="7">
        <v>0</v>
      </c>
      <c r="S25" s="7">
        <v>0</v>
      </c>
      <c r="T25" s="9">
        <v>84409</v>
      </c>
    </row>
    <row r="26" spans="1:20" s="2" customFormat="1" ht="17.100000000000001" customHeight="1">
      <c r="A26" s="7" t="s">
        <v>22</v>
      </c>
      <c r="B26" s="9">
        <v>66593</v>
      </c>
      <c r="C26" s="9">
        <v>54.2</v>
      </c>
      <c r="D26" s="9">
        <v>549</v>
      </c>
      <c r="E26" s="9">
        <v>48.2</v>
      </c>
      <c r="F26" s="9">
        <v>9327</v>
      </c>
      <c r="G26" s="9">
        <v>45</v>
      </c>
      <c r="H26" s="9">
        <v>2088</v>
      </c>
      <c r="I26" s="9">
        <v>43.9</v>
      </c>
      <c r="J26" s="9">
        <v>2390</v>
      </c>
      <c r="K26" s="9">
        <v>45.4</v>
      </c>
      <c r="L26" s="9">
        <v>2343</v>
      </c>
      <c r="M26" s="9">
        <v>42.2</v>
      </c>
      <c r="N26" s="9">
        <v>1834</v>
      </c>
      <c r="O26" s="9">
        <v>47.2</v>
      </c>
      <c r="P26" s="9">
        <v>2727</v>
      </c>
      <c r="Q26" s="9">
        <v>20</v>
      </c>
      <c r="R26" s="7">
        <v>0</v>
      </c>
      <c r="S26" s="7">
        <v>0</v>
      </c>
      <c r="T26" s="9">
        <v>87851</v>
      </c>
    </row>
    <row r="27" spans="1:20" s="2" customFormat="1" ht="17.100000000000001" customHeight="1">
      <c r="A27" s="10" t="s">
        <v>23</v>
      </c>
      <c r="B27" s="9">
        <v>131779</v>
      </c>
      <c r="C27" s="9">
        <v>55.8</v>
      </c>
      <c r="D27" s="9">
        <v>1295</v>
      </c>
      <c r="E27" s="9">
        <v>49.8</v>
      </c>
      <c r="F27" s="9">
        <v>16258</v>
      </c>
      <c r="G27" s="9">
        <v>47.1</v>
      </c>
      <c r="H27" s="9">
        <v>5341</v>
      </c>
      <c r="I27" s="9">
        <v>46.1</v>
      </c>
      <c r="J27" s="9">
        <v>5153</v>
      </c>
      <c r="K27" s="9">
        <v>47.3</v>
      </c>
      <c r="L27" s="9">
        <v>4519</v>
      </c>
      <c r="M27" s="9">
        <v>42.8</v>
      </c>
      <c r="N27" s="9">
        <v>3199</v>
      </c>
      <c r="O27" s="9">
        <v>46.4</v>
      </c>
      <c r="P27" s="9">
        <v>4716</v>
      </c>
      <c r="Q27" s="9">
        <v>20.7</v>
      </c>
      <c r="R27" s="7">
        <v>0</v>
      </c>
      <c r="S27" s="7">
        <v>0</v>
      </c>
      <c r="T27" s="9">
        <v>172260</v>
      </c>
    </row>
    <row r="28" spans="1:20" ht="17.100000000000001" customHeight="1"/>
    <row r="29" spans="1:20" s="2" customFormat="1" ht="36.75" customHeight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28</v>
      </c>
      <c r="B30" s="47"/>
      <c r="C30" s="47"/>
      <c r="D30" s="47"/>
      <c r="E30" s="48"/>
      <c r="F30" s="48"/>
      <c r="G30" s="48"/>
      <c r="H30" s="48"/>
      <c r="I30" s="48"/>
      <c r="J30" s="47" t="s">
        <v>29</v>
      </c>
      <c r="K30" s="47"/>
      <c r="L30" s="47"/>
      <c r="M30" s="22"/>
      <c r="N30" s="22"/>
      <c r="O30" s="22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34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39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9">
        <v>22262</v>
      </c>
      <c r="C33" s="9">
        <v>55.2</v>
      </c>
      <c r="D33" s="9">
        <v>193</v>
      </c>
      <c r="E33" s="9">
        <v>47.2</v>
      </c>
      <c r="F33" s="9">
        <v>3429</v>
      </c>
      <c r="G33" s="9">
        <v>47.9</v>
      </c>
      <c r="H33" s="9">
        <v>1098</v>
      </c>
      <c r="I33" s="9">
        <v>47.7</v>
      </c>
      <c r="J33" s="9">
        <v>1825</v>
      </c>
      <c r="K33" s="9">
        <v>51.4</v>
      </c>
      <c r="L33" s="9">
        <v>1359</v>
      </c>
      <c r="M33" s="9">
        <v>42.9</v>
      </c>
      <c r="N33" s="9">
        <v>1715</v>
      </c>
      <c r="O33" s="9">
        <v>44.9</v>
      </c>
      <c r="P33" s="9">
        <v>2205</v>
      </c>
      <c r="Q33" s="9">
        <v>33</v>
      </c>
      <c r="R33" s="7">
        <v>0</v>
      </c>
      <c r="S33" s="7">
        <v>0</v>
      </c>
      <c r="T33" s="9">
        <v>34086</v>
      </c>
    </row>
    <row r="34" spans="1:20" s="2" customFormat="1" ht="17.100000000000001" customHeight="1">
      <c r="A34" s="7" t="s">
        <v>30</v>
      </c>
      <c r="B34" s="9">
        <v>21808</v>
      </c>
      <c r="C34" s="9">
        <v>59</v>
      </c>
      <c r="D34" s="9">
        <v>273</v>
      </c>
      <c r="E34" s="9">
        <v>53.8</v>
      </c>
      <c r="F34" s="9">
        <v>4510</v>
      </c>
      <c r="G34" s="9">
        <v>51.5</v>
      </c>
      <c r="H34" s="9">
        <v>1071</v>
      </c>
      <c r="I34" s="9">
        <v>49.9</v>
      </c>
      <c r="J34" s="9">
        <v>1902</v>
      </c>
      <c r="K34" s="9">
        <v>54</v>
      </c>
      <c r="L34" s="9">
        <v>1205</v>
      </c>
      <c r="M34" s="9">
        <v>47.1</v>
      </c>
      <c r="N34" s="9">
        <v>1690</v>
      </c>
      <c r="O34" s="9">
        <v>47.8</v>
      </c>
      <c r="P34" s="9">
        <v>2652</v>
      </c>
      <c r="Q34" s="9">
        <v>32.299999999999997</v>
      </c>
      <c r="R34" s="7">
        <v>0</v>
      </c>
      <c r="S34" s="7">
        <v>0</v>
      </c>
      <c r="T34" s="9">
        <v>35111</v>
      </c>
    </row>
    <row r="35" spans="1:20" s="2" customFormat="1" ht="17.100000000000001" customHeight="1">
      <c r="A35" s="10" t="s">
        <v>23</v>
      </c>
      <c r="B35" s="9">
        <v>44070</v>
      </c>
      <c r="C35" s="9">
        <v>57.1</v>
      </c>
      <c r="D35" s="9">
        <v>466</v>
      </c>
      <c r="E35" s="9">
        <v>50.5</v>
      </c>
      <c r="F35" s="9">
        <v>7939</v>
      </c>
      <c r="G35" s="9">
        <v>49.7</v>
      </c>
      <c r="H35" s="9">
        <v>2169</v>
      </c>
      <c r="I35" s="9">
        <v>48.8</v>
      </c>
      <c r="J35" s="9">
        <v>3727</v>
      </c>
      <c r="K35" s="9">
        <v>52.7</v>
      </c>
      <c r="L35" s="9">
        <v>2564</v>
      </c>
      <c r="M35" s="9">
        <v>45</v>
      </c>
      <c r="N35" s="9">
        <v>3405</v>
      </c>
      <c r="O35" s="9">
        <v>46.3</v>
      </c>
      <c r="P35" s="9">
        <v>4857</v>
      </c>
      <c r="Q35" s="9">
        <v>32.6</v>
      </c>
      <c r="R35" s="7">
        <v>0</v>
      </c>
      <c r="S35" s="7">
        <v>0</v>
      </c>
      <c r="T35" s="9">
        <v>69197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2"/>
      <c r="C38" s="52"/>
      <c r="D38" s="52"/>
      <c r="E38" s="53"/>
      <c r="F38" s="53"/>
      <c r="G38" s="53"/>
      <c r="H38" s="53"/>
      <c r="I38" s="53"/>
      <c r="J38" s="31" t="s">
        <v>32</v>
      </c>
      <c r="K38" s="52"/>
      <c r="L38" s="52"/>
      <c r="M38" s="21"/>
      <c r="N38" s="21"/>
      <c r="O38" s="21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32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38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9">
        <v>30660</v>
      </c>
      <c r="C41" s="9">
        <v>52.1</v>
      </c>
      <c r="D41" s="9">
        <v>126</v>
      </c>
      <c r="E41" s="9">
        <v>38.5</v>
      </c>
      <c r="F41" s="9">
        <v>3409</v>
      </c>
      <c r="G41" s="9">
        <v>44.9</v>
      </c>
      <c r="H41" s="9">
        <v>628</v>
      </c>
      <c r="I41" s="9">
        <v>44.8</v>
      </c>
      <c r="J41" s="9">
        <v>689</v>
      </c>
      <c r="K41" s="9">
        <v>46.6</v>
      </c>
      <c r="L41" s="9">
        <v>409</v>
      </c>
      <c r="M41" s="9">
        <v>38.299999999999997</v>
      </c>
      <c r="N41" s="9">
        <v>331</v>
      </c>
      <c r="O41" s="9">
        <v>43.7</v>
      </c>
      <c r="P41" s="9">
        <v>9177</v>
      </c>
      <c r="Q41" s="9">
        <v>33</v>
      </c>
      <c r="R41" s="7">
        <v>0</v>
      </c>
      <c r="S41" s="7">
        <v>0</v>
      </c>
      <c r="T41" s="9">
        <v>45429</v>
      </c>
    </row>
    <row r="42" spans="1:20" s="2" customFormat="1" ht="17.100000000000001" customHeight="1">
      <c r="A42" s="7" t="s">
        <v>30</v>
      </c>
      <c r="B42" s="9">
        <v>27622</v>
      </c>
      <c r="C42" s="9">
        <v>53.3</v>
      </c>
      <c r="D42" s="9">
        <v>274</v>
      </c>
      <c r="E42" s="9">
        <v>40.9</v>
      </c>
      <c r="F42" s="9">
        <v>3557</v>
      </c>
      <c r="G42" s="9">
        <v>47.2</v>
      </c>
      <c r="H42" s="9">
        <v>718</v>
      </c>
      <c r="I42" s="9">
        <v>44.9</v>
      </c>
      <c r="J42" s="9">
        <v>686</v>
      </c>
      <c r="K42" s="9">
        <v>47.5</v>
      </c>
      <c r="L42" s="9">
        <v>457</v>
      </c>
      <c r="M42" s="9">
        <v>40.6</v>
      </c>
      <c r="N42" s="9">
        <v>592</v>
      </c>
      <c r="O42" s="9">
        <v>45.1</v>
      </c>
      <c r="P42" s="9">
        <v>7116</v>
      </c>
      <c r="Q42" s="9">
        <v>35</v>
      </c>
      <c r="R42" s="7">
        <v>0</v>
      </c>
      <c r="S42" s="7">
        <v>0</v>
      </c>
      <c r="T42" s="9">
        <v>41022</v>
      </c>
    </row>
    <row r="43" spans="1:20" s="2" customFormat="1" ht="17.100000000000001" customHeight="1">
      <c r="A43" s="10" t="s">
        <v>23</v>
      </c>
      <c r="B43" s="9">
        <v>58282</v>
      </c>
      <c r="C43" s="9">
        <v>52.7</v>
      </c>
      <c r="D43" s="9">
        <v>400</v>
      </c>
      <c r="E43" s="9">
        <v>39.700000000000003</v>
      </c>
      <c r="F43" s="9">
        <v>6966</v>
      </c>
      <c r="G43" s="9">
        <v>46</v>
      </c>
      <c r="H43" s="9">
        <v>1346</v>
      </c>
      <c r="I43" s="9">
        <v>44.8</v>
      </c>
      <c r="J43" s="9">
        <v>1375</v>
      </c>
      <c r="K43" s="9">
        <v>47</v>
      </c>
      <c r="L43" s="9">
        <v>866</v>
      </c>
      <c r="M43" s="9">
        <v>39.5</v>
      </c>
      <c r="N43" s="9">
        <v>923</v>
      </c>
      <c r="O43" s="9">
        <v>44.4</v>
      </c>
      <c r="P43" s="9">
        <v>16293</v>
      </c>
      <c r="Q43" s="9">
        <v>34</v>
      </c>
      <c r="R43" s="7">
        <v>0</v>
      </c>
      <c r="S43" s="7">
        <v>0</v>
      </c>
      <c r="T43" s="9">
        <v>86451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33</v>
      </c>
      <c r="B46" s="47"/>
      <c r="C46" s="47"/>
      <c r="D46" s="47"/>
      <c r="E46" s="48"/>
      <c r="F46" s="48"/>
      <c r="G46" s="48"/>
      <c r="H46" s="48"/>
      <c r="I46" s="48"/>
      <c r="J46" s="47" t="s">
        <v>34</v>
      </c>
      <c r="K46" s="47"/>
      <c r="L46" s="47"/>
      <c r="M46" s="22"/>
      <c r="N46" s="22"/>
      <c r="O46" s="22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34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39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9">
        <v>14201</v>
      </c>
      <c r="C49" s="9">
        <v>58.2</v>
      </c>
      <c r="D49" s="9">
        <v>246</v>
      </c>
      <c r="E49" s="9">
        <v>44.7</v>
      </c>
      <c r="F49" s="9">
        <v>1297</v>
      </c>
      <c r="G49" s="9">
        <v>47</v>
      </c>
      <c r="H49" s="9">
        <v>352</v>
      </c>
      <c r="I49" s="9">
        <v>44.6</v>
      </c>
      <c r="J49" s="9">
        <v>305</v>
      </c>
      <c r="K49" s="9">
        <v>47</v>
      </c>
      <c r="L49" s="9">
        <v>258</v>
      </c>
      <c r="M49" s="9">
        <v>42.9</v>
      </c>
      <c r="N49" s="9">
        <v>34</v>
      </c>
      <c r="O49" s="9">
        <v>41.5</v>
      </c>
      <c r="P49" s="9">
        <v>2748</v>
      </c>
      <c r="Q49" s="9">
        <v>34.799999999999997</v>
      </c>
      <c r="R49" s="7">
        <v>0</v>
      </c>
      <c r="S49" s="7">
        <v>0</v>
      </c>
      <c r="T49" s="9">
        <v>19441</v>
      </c>
    </row>
    <row r="50" spans="1:20" s="2" customFormat="1" ht="17.100000000000001" customHeight="1">
      <c r="A50" s="7" t="s">
        <v>22</v>
      </c>
      <c r="B50" s="9">
        <v>15524</v>
      </c>
      <c r="C50" s="9">
        <v>59.7</v>
      </c>
      <c r="D50" s="9">
        <v>133</v>
      </c>
      <c r="E50" s="9">
        <v>46.8</v>
      </c>
      <c r="F50" s="9">
        <v>1404</v>
      </c>
      <c r="G50" s="9">
        <v>50</v>
      </c>
      <c r="H50" s="9">
        <v>601</v>
      </c>
      <c r="I50" s="9">
        <v>49.4</v>
      </c>
      <c r="J50" s="9">
        <v>399</v>
      </c>
      <c r="K50" s="9">
        <v>50</v>
      </c>
      <c r="L50" s="9">
        <v>252</v>
      </c>
      <c r="M50" s="9">
        <v>42.8</v>
      </c>
      <c r="N50" s="9">
        <v>24</v>
      </c>
      <c r="O50" s="9">
        <v>43.8</v>
      </c>
      <c r="P50" s="9">
        <v>1394</v>
      </c>
      <c r="Q50" s="9">
        <v>35.4</v>
      </c>
      <c r="R50" s="7">
        <v>0</v>
      </c>
      <c r="S50" s="7">
        <v>0</v>
      </c>
      <c r="T50" s="9">
        <v>19731</v>
      </c>
    </row>
    <row r="51" spans="1:20" s="2" customFormat="1" ht="17.100000000000001" customHeight="1">
      <c r="A51" s="10" t="s">
        <v>23</v>
      </c>
      <c r="B51" s="9">
        <v>29725</v>
      </c>
      <c r="C51" s="9">
        <v>59</v>
      </c>
      <c r="D51" s="9">
        <v>379</v>
      </c>
      <c r="E51" s="9">
        <v>45.8</v>
      </c>
      <c r="F51" s="9">
        <v>2701</v>
      </c>
      <c r="G51" s="9">
        <v>48.5</v>
      </c>
      <c r="H51" s="9">
        <v>953</v>
      </c>
      <c r="I51" s="9">
        <v>47</v>
      </c>
      <c r="J51" s="9">
        <v>704</v>
      </c>
      <c r="K51" s="9">
        <v>48.5</v>
      </c>
      <c r="L51" s="9">
        <v>510</v>
      </c>
      <c r="M51" s="9">
        <v>42.8</v>
      </c>
      <c r="N51" s="9">
        <v>58</v>
      </c>
      <c r="O51" s="9">
        <v>42.6</v>
      </c>
      <c r="P51" s="9">
        <v>4142</v>
      </c>
      <c r="Q51" s="9">
        <v>35.1</v>
      </c>
      <c r="R51" s="7">
        <v>0</v>
      </c>
      <c r="S51" s="7">
        <v>0</v>
      </c>
      <c r="T51" s="9">
        <v>39172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35</v>
      </c>
      <c r="B54" s="47"/>
      <c r="C54" s="47"/>
      <c r="D54" s="47"/>
      <c r="E54" s="48"/>
      <c r="F54" s="48"/>
      <c r="G54" s="48"/>
      <c r="H54" s="48"/>
      <c r="I54" s="48"/>
      <c r="J54" s="47" t="s">
        <v>36</v>
      </c>
      <c r="K54" s="47"/>
      <c r="L54" s="47"/>
      <c r="M54" s="22"/>
      <c r="N54" s="22"/>
      <c r="O54" s="22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0" t="s">
        <v>18</v>
      </c>
    </row>
    <row r="56" spans="1:20" s="2" customFormat="1" ht="17.100000000000001" customHeight="1">
      <c r="A56" s="37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37"/>
    </row>
    <row r="57" spans="1:20" s="2" customFormat="1" ht="17.100000000000001" customHeight="1">
      <c r="A57" s="15" t="s">
        <v>37</v>
      </c>
      <c r="B57" s="9">
        <v>38051</v>
      </c>
      <c r="C57" s="9">
        <v>46.352575488454704</v>
      </c>
      <c r="D57" s="9">
        <v>463</v>
      </c>
      <c r="E57" s="9">
        <v>38.840909090909093</v>
      </c>
      <c r="F57" s="9">
        <v>1986</v>
      </c>
      <c r="G57" s="9">
        <v>40.755874673629243</v>
      </c>
      <c r="H57" s="9">
        <v>220</v>
      </c>
      <c r="I57" s="9">
        <v>43.338888888888889</v>
      </c>
      <c r="J57" s="9">
        <v>117</v>
      </c>
      <c r="K57" s="9">
        <v>45.192660550458719</v>
      </c>
      <c r="L57" s="9">
        <v>78</v>
      </c>
      <c r="M57" s="9">
        <v>35.861111111111114</v>
      </c>
      <c r="N57" s="9">
        <v>4</v>
      </c>
      <c r="O57" s="9">
        <v>105.5</v>
      </c>
      <c r="P57" s="9">
        <v>5646</v>
      </c>
      <c r="Q57" s="9">
        <v>32.530567685589517</v>
      </c>
      <c r="R57" s="7">
        <v>0</v>
      </c>
      <c r="S57" s="7">
        <v>0</v>
      </c>
      <c r="T57" s="9">
        <v>46565</v>
      </c>
    </row>
    <row r="58" spans="1:20" s="2" customFormat="1" ht="17.100000000000001" customHeight="1">
      <c r="A58" s="15" t="s">
        <v>38</v>
      </c>
      <c r="B58" s="9">
        <v>40129</v>
      </c>
      <c r="C58" s="9">
        <v>48.004401408450704</v>
      </c>
      <c r="D58" s="9">
        <v>305</v>
      </c>
      <c r="E58" s="9">
        <v>22.685446009389672</v>
      </c>
      <c r="F58" s="9">
        <v>1989</v>
      </c>
      <c r="G58" s="9">
        <v>41.257971014492753</v>
      </c>
      <c r="H58" s="9">
        <v>337</v>
      </c>
      <c r="I58" s="9">
        <v>31.812260536398469</v>
      </c>
      <c r="J58" s="9">
        <v>161</v>
      </c>
      <c r="K58" s="9">
        <v>36.00714285714286</v>
      </c>
      <c r="L58" s="9">
        <v>107</v>
      </c>
      <c r="M58" s="9">
        <v>37.670329670329672</v>
      </c>
      <c r="N58" s="9">
        <v>11</v>
      </c>
      <c r="O58" s="9">
        <v>239</v>
      </c>
      <c r="P58" s="9">
        <v>5136</v>
      </c>
      <c r="Q58" s="9">
        <v>34.505252100840337</v>
      </c>
      <c r="R58" s="7">
        <v>0</v>
      </c>
      <c r="S58" s="7">
        <v>0</v>
      </c>
      <c r="T58" s="9">
        <v>48175</v>
      </c>
    </row>
    <row r="59" spans="1:20" s="2" customFormat="1" ht="17.100000000000001" customHeight="1">
      <c r="A59" s="16" t="s">
        <v>23</v>
      </c>
      <c r="B59" s="9">
        <f t="shared" ref="B59:T59" si="1">SUM(B57:B58)</f>
        <v>78180</v>
      </c>
      <c r="C59" s="9">
        <f t="shared" si="1"/>
        <v>94.356976896905408</v>
      </c>
      <c r="D59" s="9">
        <f t="shared" si="1"/>
        <v>768</v>
      </c>
      <c r="E59" s="9">
        <f t="shared" si="1"/>
        <v>61.526355100298765</v>
      </c>
      <c r="F59" s="9">
        <f t="shared" si="1"/>
        <v>3975</v>
      </c>
      <c r="G59" s="9">
        <f t="shared" si="1"/>
        <v>82.013845688121989</v>
      </c>
      <c r="H59" s="9">
        <f t="shared" si="1"/>
        <v>557</v>
      </c>
      <c r="I59" s="9">
        <f t="shared" si="1"/>
        <v>75.151149425287358</v>
      </c>
      <c r="J59" s="9">
        <f t="shared" si="1"/>
        <v>278</v>
      </c>
      <c r="K59" s="9">
        <f t="shared" si="1"/>
        <v>81.199803407601578</v>
      </c>
      <c r="L59" s="9">
        <f t="shared" si="1"/>
        <v>185</v>
      </c>
      <c r="M59" s="9">
        <f t="shared" si="1"/>
        <v>73.531440781440779</v>
      </c>
      <c r="N59" s="9">
        <f t="shared" si="1"/>
        <v>15</v>
      </c>
      <c r="O59" s="9">
        <f t="shared" si="1"/>
        <v>344.5</v>
      </c>
      <c r="P59" s="9">
        <f t="shared" si="1"/>
        <v>10782</v>
      </c>
      <c r="Q59" s="9">
        <f t="shared" si="1"/>
        <v>67.035819786429855</v>
      </c>
      <c r="R59" s="7">
        <f t="shared" si="1"/>
        <v>0</v>
      </c>
      <c r="S59" s="7">
        <f t="shared" si="1"/>
        <v>0</v>
      </c>
      <c r="T59" s="9">
        <f t="shared" si="1"/>
        <v>94740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39</v>
      </c>
      <c r="B62" s="42"/>
      <c r="C62" s="42"/>
      <c r="D62" s="42"/>
      <c r="E62" s="43"/>
      <c r="F62" s="43"/>
      <c r="G62" s="43"/>
      <c r="H62" s="43"/>
      <c r="I62" s="43"/>
      <c r="J62" s="42" t="s">
        <v>40</v>
      </c>
      <c r="K62" s="42"/>
      <c r="L62" s="42"/>
      <c r="M62" s="23"/>
      <c r="N62" s="23"/>
      <c r="O62" s="23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0" t="s">
        <v>18</v>
      </c>
    </row>
    <row r="64" spans="1:20" s="2" customFormat="1" ht="17.100000000000001" customHeight="1">
      <c r="A64" s="37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37"/>
    </row>
    <row r="65" spans="1:20" s="2" customFormat="1" ht="17.100000000000001" customHeight="1">
      <c r="A65" s="15" t="s">
        <v>41</v>
      </c>
      <c r="B65" s="9">
        <v>20153</v>
      </c>
      <c r="C65" s="9">
        <v>30.1</v>
      </c>
      <c r="D65" s="9">
        <v>435</v>
      </c>
      <c r="E65" s="9">
        <v>20.7</v>
      </c>
      <c r="F65" s="9">
        <v>2692</v>
      </c>
      <c r="G65" s="9">
        <v>25</v>
      </c>
      <c r="H65" s="9">
        <v>485</v>
      </c>
      <c r="I65" s="9">
        <v>25.8</v>
      </c>
      <c r="J65" s="9">
        <v>611</v>
      </c>
      <c r="K65" s="9">
        <v>27.7</v>
      </c>
      <c r="L65" s="9">
        <v>2128</v>
      </c>
      <c r="M65" s="9">
        <v>23.6</v>
      </c>
      <c r="N65" s="9">
        <v>229</v>
      </c>
      <c r="O65" s="9">
        <v>43.4</v>
      </c>
      <c r="P65" s="9">
        <v>1346</v>
      </c>
      <c r="Q65" s="9">
        <v>25.9</v>
      </c>
      <c r="R65" s="7">
        <v>0</v>
      </c>
      <c r="S65" s="7">
        <v>0</v>
      </c>
      <c r="T65" s="9">
        <v>28079</v>
      </c>
    </row>
    <row r="66" spans="1:20" s="2" customFormat="1" ht="17.100000000000001" customHeight="1">
      <c r="A66" s="15" t="s">
        <v>30</v>
      </c>
      <c r="B66" s="9">
        <v>15912</v>
      </c>
      <c r="C66" s="9">
        <v>42.4</v>
      </c>
      <c r="D66" s="9">
        <v>417</v>
      </c>
      <c r="E66" s="9">
        <v>38.799999999999997</v>
      </c>
      <c r="F66" s="9">
        <v>2413</v>
      </c>
      <c r="G66" s="9">
        <v>36.6</v>
      </c>
      <c r="H66" s="9">
        <v>935</v>
      </c>
      <c r="I66" s="9">
        <v>38.299999999999997</v>
      </c>
      <c r="J66" s="9">
        <v>670</v>
      </c>
      <c r="K66" s="9">
        <v>40.6</v>
      </c>
      <c r="L66" s="9">
        <v>1730</v>
      </c>
      <c r="M66" s="9">
        <v>35</v>
      </c>
      <c r="N66" s="9">
        <v>470</v>
      </c>
      <c r="O66" s="9">
        <v>41.8</v>
      </c>
      <c r="P66" s="9">
        <v>2705</v>
      </c>
      <c r="Q66" s="9">
        <v>28.4</v>
      </c>
      <c r="R66" s="7">
        <v>0</v>
      </c>
      <c r="S66" s="7">
        <v>0</v>
      </c>
      <c r="T66" s="9">
        <v>25252</v>
      </c>
    </row>
    <row r="67" spans="1:20" s="2" customFormat="1" ht="17.100000000000001" customHeight="1">
      <c r="A67" s="16" t="s">
        <v>23</v>
      </c>
      <c r="B67" s="9">
        <v>36065</v>
      </c>
      <c r="C67" s="9">
        <v>36.299999999999997</v>
      </c>
      <c r="D67" s="9">
        <v>852</v>
      </c>
      <c r="E67" s="9">
        <v>29.8</v>
      </c>
      <c r="F67" s="9">
        <v>5105</v>
      </c>
      <c r="G67" s="9">
        <v>30.8</v>
      </c>
      <c r="H67" s="9">
        <v>1420</v>
      </c>
      <c r="I67" s="9">
        <v>32</v>
      </c>
      <c r="J67" s="9">
        <v>1281</v>
      </c>
      <c r="K67" s="9">
        <v>34.1</v>
      </c>
      <c r="L67" s="9">
        <v>3858</v>
      </c>
      <c r="M67" s="9">
        <v>29.3</v>
      </c>
      <c r="N67" s="9">
        <v>699</v>
      </c>
      <c r="O67" s="9">
        <v>42.6</v>
      </c>
      <c r="P67" s="9">
        <v>4051</v>
      </c>
      <c r="Q67" s="9">
        <v>27.1</v>
      </c>
      <c r="R67" s="7">
        <v>0</v>
      </c>
      <c r="S67" s="7">
        <v>0</v>
      </c>
      <c r="T67" s="9">
        <v>53331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42</v>
      </c>
      <c r="B70" s="42"/>
      <c r="C70" s="42"/>
      <c r="D70" s="42"/>
      <c r="E70" s="43"/>
      <c r="F70" s="43"/>
      <c r="G70" s="43"/>
      <c r="H70" s="43"/>
      <c r="I70" s="43"/>
      <c r="J70" s="42" t="s">
        <v>43</v>
      </c>
      <c r="K70" s="42"/>
      <c r="L70" s="42"/>
      <c r="M70" s="23"/>
      <c r="N70" s="23"/>
      <c r="O70" s="23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0" t="s">
        <v>18</v>
      </c>
    </row>
    <row r="72" spans="1:20" s="2" customFormat="1" ht="17.100000000000001" customHeight="1">
      <c r="A72" s="37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37"/>
    </row>
    <row r="73" spans="1:20" s="2" customFormat="1" ht="17.100000000000001" customHeight="1">
      <c r="A73" s="15" t="s">
        <v>44</v>
      </c>
      <c r="B73" s="9">
        <v>16774</v>
      </c>
      <c r="C73" s="9">
        <v>53.5</v>
      </c>
      <c r="D73" s="9">
        <v>275</v>
      </c>
      <c r="E73" s="9">
        <v>39.299999999999997</v>
      </c>
      <c r="F73" s="9">
        <v>1801</v>
      </c>
      <c r="G73" s="9">
        <v>46.4</v>
      </c>
      <c r="H73" s="9">
        <v>512</v>
      </c>
      <c r="I73" s="9">
        <v>44.1</v>
      </c>
      <c r="J73" s="9">
        <v>456</v>
      </c>
      <c r="K73" s="9">
        <v>49</v>
      </c>
      <c r="L73" s="9">
        <v>342</v>
      </c>
      <c r="M73" s="9">
        <v>41.9</v>
      </c>
      <c r="N73" s="9">
        <v>115</v>
      </c>
      <c r="O73" s="9">
        <v>42.4</v>
      </c>
      <c r="P73" s="9">
        <v>4485</v>
      </c>
      <c r="Q73" s="9">
        <v>33.6</v>
      </c>
      <c r="R73" s="7">
        <v>0</v>
      </c>
      <c r="S73" s="7">
        <v>0</v>
      </c>
      <c r="T73" s="9">
        <v>24760</v>
      </c>
    </row>
    <row r="74" spans="1:20" s="2" customFormat="1" ht="17.100000000000001" customHeight="1">
      <c r="A74" s="15" t="s">
        <v>45</v>
      </c>
      <c r="B74" s="9">
        <v>18162</v>
      </c>
      <c r="C74" s="9">
        <v>52.1</v>
      </c>
      <c r="D74" s="9">
        <v>293</v>
      </c>
      <c r="E74" s="9">
        <v>39.5</v>
      </c>
      <c r="F74" s="9">
        <v>1848</v>
      </c>
      <c r="G74" s="9">
        <v>41.8</v>
      </c>
      <c r="H74" s="9">
        <v>400</v>
      </c>
      <c r="I74" s="9">
        <v>43.6</v>
      </c>
      <c r="J74" s="9">
        <v>308</v>
      </c>
      <c r="K74" s="9">
        <v>42.5</v>
      </c>
      <c r="L74" s="9">
        <v>333</v>
      </c>
      <c r="M74" s="9">
        <v>41.3</v>
      </c>
      <c r="N74" s="9">
        <v>101</v>
      </c>
      <c r="O74" s="9">
        <v>41.7</v>
      </c>
      <c r="P74" s="9">
        <v>5838</v>
      </c>
      <c r="Q74" s="9">
        <v>31.8</v>
      </c>
      <c r="R74" s="7">
        <v>0</v>
      </c>
      <c r="S74" s="7">
        <v>0</v>
      </c>
      <c r="T74" s="9">
        <v>27283</v>
      </c>
    </row>
    <row r="75" spans="1:20" s="2" customFormat="1" ht="17.100000000000001" customHeight="1">
      <c r="A75" s="16" t="s">
        <v>23</v>
      </c>
      <c r="B75" s="9">
        <v>34936</v>
      </c>
      <c r="C75" s="9">
        <v>52.8</v>
      </c>
      <c r="D75" s="9">
        <v>568</v>
      </c>
      <c r="E75" s="9">
        <v>39.4</v>
      </c>
      <c r="F75" s="9">
        <v>3649</v>
      </c>
      <c r="G75" s="9">
        <v>44.1</v>
      </c>
      <c r="H75" s="9">
        <v>912</v>
      </c>
      <c r="I75" s="9">
        <v>43.9</v>
      </c>
      <c r="J75" s="9">
        <v>764</v>
      </c>
      <c r="K75" s="9">
        <v>45.8</v>
      </c>
      <c r="L75" s="9">
        <v>675</v>
      </c>
      <c r="M75" s="9">
        <v>41.6</v>
      </c>
      <c r="N75" s="9">
        <v>216</v>
      </c>
      <c r="O75" s="9">
        <v>42</v>
      </c>
      <c r="P75" s="9">
        <v>10323</v>
      </c>
      <c r="Q75" s="9">
        <v>32.700000000000003</v>
      </c>
      <c r="R75" s="7">
        <v>0</v>
      </c>
      <c r="S75" s="7">
        <v>0</v>
      </c>
      <c r="T75" s="9">
        <v>52043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29" t="s">
        <v>46</v>
      </c>
      <c r="B77" s="30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2023-12-19T06:48:46Z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