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R51" i="1" l="1"/>
  <c r="S51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<sst xmlns="http://schemas.openxmlformats.org/spreadsheetml/2006/main" count="346" uniqueCount="59">
  <si>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</si>
  <si>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</si>
  <si>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</si>
  <si>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</si>
  <si>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</si>
  <si>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</si>
  <si>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</si>
  <si>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</si>
  <si>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</si>
  <si>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</si>
  <si>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</si>
  <si>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</si>
  <si>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</si>
  <si>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</si>
  <si>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</si>
  <si>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</si>
  <si>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</si>
  <si>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</si>
  <si>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</si>
  <si>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</si>
  <si>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</si>
  <si>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</si>
  <si>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</si>
  <si>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</si>
  <si>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</si>
  <si>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</si>
  <si>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</si>
  <si>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</si>
  <si>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</si>
  <si>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</si>
  <si>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</si>
  <si>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</si>
  <si>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</si>
  <si>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</si>
  <si>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</si>
  <si>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</si>
  <si>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</si>
  <si>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</si>
  <si>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</si>
  <si>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</si>
  <si>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</si>
  <si>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</si>
  <si>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</si>
  <si>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</si>
  <si>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</si>
  <si>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</si>
  <si>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</si>
  <si>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</si>
  <si>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</si>
  <si>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日期：2023年5月16日</t>
    <phoneticPr fontId="5" type="noConversion"/>
  </si>
  <si>
    <t>18G107中堂江南桥路段日交通量调查表(2023年5月16日)</t>
    <phoneticPr fontId="5" type="noConversion"/>
  </si>
  <si>
    <t>G107东城牛山路段日交通量调查表(2023年5月16日)</t>
    <phoneticPr fontId="5" type="noConversion"/>
  </si>
  <si>
    <t>G107大岭山杨屋路段日交通量调查表(2023年5月16日)</t>
    <phoneticPr fontId="5" type="noConversion"/>
  </si>
  <si>
    <t>G220塘厦莲湖路段日交通量调查表(2023年5月16日)</t>
    <phoneticPr fontId="5" type="noConversion"/>
  </si>
  <si>
    <t>S122长安沙头路段日交通量调查表(2023年5月16日)</t>
    <phoneticPr fontId="5" type="noConversion"/>
  </si>
  <si>
    <t>S120茶山京山路段日交通量调查表(2023年5月16日)</t>
    <phoneticPr fontId="5" type="noConversion"/>
  </si>
  <si>
    <t>S256厚街寮厦路段日交通量调查表(2023年5月16日)</t>
    <phoneticPr fontId="5" type="noConversion"/>
  </si>
  <si>
    <t>S357黄江新市路段日交通量调查表(2023年5月16日)</t>
    <phoneticPr fontId="5" type="noConversion"/>
  </si>
  <si>
    <t>S359凤岗官井头路段日交通量调查表(2023年5月16日)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</si>
</sst>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0" zoomScale="85" zoomScaleNormal="85" workbookViewId="0">
      <selection activeCell="T49" sqref="T49:T5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15662</v>
      </c>
      <c r="C9" s="28">
        <v>58.148396718866515</v>
      </c>
      <c r="D9" s="28">
        <v>267</v>
      </c>
      <c r="E9" s="28">
        <v>44.775280898876403</v>
      </c>
      <c r="F9" s="28">
        <v>2218</v>
      </c>
      <c r="G9" s="28">
        <v>46.058227848101268</v>
      </c>
      <c r="H9" s="28">
        <v>432</v>
      </c>
      <c r="I9" s="28">
        <v>44.976821192052981</v>
      </c>
      <c r="J9" s="28">
        <v>333</v>
      </c>
      <c r="K9" s="28">
        <v>48.012500000000003</v>
      </c>
      <c r="L9" s="28">
        <v>515</v>
      </c>
      <c r="M9" s="28">
        <v>42.938053097345133</v>
      </c>
      <c r="N9" s="28">
        <v>656</v>
      </c>
      <c r="O9" s="28">
        <v>5448</v>
      </c>
      <c r="P9" s="28">
        <v>5398</v>
      </c>
      <c r="Q9" s="28">
        <v>40.527463651050084</v>
      </c>
      <c r="R9" s="8">
        <v>0</v>
      </c>
      <c r="S9" s="7">
        <v>0</v>
      </c>
      <c r="T9" s="28">
        <v>25481</v>
      </c>
    </row>
    <row r="10" spans="1:20" s="2" customFormat="1" ht="17.100000000000001" customHeight="1">
      <c r="A10" s="7" t="s">
        <v>22</v>
      </c>
      <c r="B10" s="28">
        <v>15141</v>
      </c>
      <c r="C10" s="28">
        <v>55.290652003142185</v>
      </c>
      <c r="D10" s="28">
        <v>305</v>
      </c>
      <c r="E10" s="28">
        <v>51.837696335078533</v>
      </c>
      <c r="F10" s="28">
        <v>2531</v>
      </c>
      <c r="G10" s="28">
        <v>49.004640371229698</v>
      </c>
      <c r="H10" s="28">
        <v>512</v>
      </c>
      <c r="I10" s="28">
        <v>50.011730205278596</v>
      </c>
      <c r="J10" s="28">
        <v>521</v>
      </c>
      <c r="K10" s="28">
        <v>48.019553072625698</v>
      </c>
      <c r="L10" s="28">
        <v>529</v>
      </c>
      <c r="M10" s="28">
        <v>43.026162790697676</v>
      </c>
      <c r="N10" s="28">
        <v>129</v>
      </c>
      <c r="O10" s="28">
        <v>2414.5</v>
      </c>
      <c r="P10" s="28">
        <v>6112</v>
      </c>
      <c r="Q10" s="28">
        <v>35.255700325732896</v>
      </c>
      <c r="R10" s="8">
        <v>0</v>
      </c>
      <c r="S10" s="7">
        <v>0</v>
      </c>
      <c r="T10" s="28">
        <v>25780</v>
      </c>
    </row>
    <row r="11" spans="1:20" s="2" customFormat="1" ht="17.100000000000001" customHeight="1">
      <c r="A11" s="9" t="s">
        <v>23</v>
      </c>
      <c r="B11" s="28">
        <f t="shared" ref="B11:T11" si="0">SUM(B9:B10)</f>
        <v>30803</v>
      </c>
      <c r="C11" s="28">
        <f t="shared" si="0"/>
        <v>113.43904872200869</v>
      </c>
      <c r="D11" s="28">
        <f t="shared" si="0"/>
        <v>572</v>
      </c>
      <c r="E11" s="28">
        <f t="shared" si="0"/>
        <v>96.612977233954936</v>
      </c>
      <c r="F11" s="28">
        <f t="shared" si="0"/>
        <v>4749</v>
      </c>
      <c r="G11" s="28">
        <f t="shared" si="0"/>
        <v>95.062868219330966</v>
      </c>
      <c r="H11" s="28">
        <f t="shared" si="0"/>
        <v>944</v>
      </c>
      <c r="I11" s="28">
        <f t="shared" si="0"/>
        <v>94.988551397331577</v>
      </c>
      <c r="J11" s="28">
        <f t="shared" si="0"/>
        <v>854</v>
      </c>
      <c r="K11" s="28">
        <f t="shared" si="0"/>
        <v>96.0320530726257</v>
      </c>
      <c r="L11" s="28">
        <f t="shared" si="0"/>
        <v>1044</v>
      </c>
      <c r="M11" s="28">
        <f t="shared" si="0"/>
        <v>85.964215888042816</v>
      </c>
      <c r="N11" s="28">
        <f t="shared" si="0"/>
        <v>785</v>
      </c>
      <c r="O11" s="28">
        <f t="shared" si="0"/>
        <v>7862.5</v>
      </c>
      <c r="P11" s="28">
        <f t="shared" si="0"/>
        <v>11510</v>
      </c>
      <c r="Q11" s="28">
        <f t="shared" si="0"/>
        <v>75.783163976782987</v>
      </c>
      <c r="R11" s="8">
        <f t="shared" si="0"/>
        <v>0</v>
      </c>
      <c r="S11" s="7">
        <f t="shared" si="0"/>
        <v>0</v>
      </c>
      <c r="T11" s="28">
        <f t="shared" si="0"/>
        <v>51261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32690</v>
      </c>
      <c r="C17" s="28">
        <v>56.9</v>
      </c>
      <c r="D17" s="28">
        <v>400</v>
      </c>
      <c r="E17" s="28">
        <v>49.1</v>
      </c>
      <c r="F17" s="28">
        <v>6954</v>
      </c>
      <c r="G17" s="28">
        <v>48.8</v>
      </c>
      <c r="H17" s="28">
        <v>1345</v>
      </c>
      <c r="I17" s="28">
        <v>45.2</v>
      </c>
      <c r="J17" s="28">
        <v>1429</v>
      </c>
      <c r="K17" s="28">
        <v>47.1</v>
      </c>
      <c r="L17" s="28">
        <v>2712</v>
      </c>
      <c r="M17" s="28">
        <v>43.2</v>
      </c>
      <c r="N17" s="28">
        <v>1862</v>
      </c>
      <c r="O17" s="28">
        <v>43.5</v>
      </c>
      <c r="P17" s="28">
        <v>3775</v>
      </c>
      <c r="Q17" s="28">
        <v>29.2</v>
      </c>
      <c r="R17" s="8">
        <v>0</v>
      </c>
      <c r="S17" s="7">
        <v>0</v>
      </c>
      <c r="T17" s="28">
        <v>51167</v>
      </c>
    </row>
    <row r="18" spans="1:20" s="2" customFormat="1" ht="17.100000000000001" customHeight="1">
      <c r="A18" s="7" t="s">
        <v>22</v>
      </c>
      <c r="B18" s="28">
        <v>33185</v>
      </c>
      <c r="C18" s="28">
        <v>56.5</v>
      </c>
      <c r="D18" s="28">
        <v>437</v>
      </c>
      <c r="E18" s="28">
        <v>60.1</v>
      </c>
      <c r="F18" s="28">
        <v>4877</v>
      </c>
      <c r="G18" s="28">
        <v>52.9</v>
      </c>
      <c r="H18" s="28">
        <v>2376</v>
      </c>
      <c r="I18" s="28">
        <v>52.5</v>
      </c>
      <c r="J18" s="28">
        <v>2471</v>
      </c>
      <c r="K18" s="28">
        <v>52.2</v>
      </c>
      <c r="L18" s="28">
        <v>4194</v>
      </c>
      <c r="M18" s="28">
        <v>44</v>
      </c>
      <c r="N18" s="28">
        <v>1012</v>
      </c>
      <c r="O18" s="28">
        <v>47.8</v>
      </c>
      <c r="P18" s="28">
        <v>4169</v>
      </c>
      <c r="Q18" s="28">
        <v>32.200000000000003</v>
      </c>
      <c r="R18" s="8">
        <v>0</v>
      </c>
      <c r="S18" s="7">
        <v>0</v>
      </c>
      <c r="T18" s="28">
        <v>52721</v>
      </c>
    </row>
    <row r="19" spans="1:20" s="2" customFormat="1" ht="17.100000000000001" customHeight="1">
      <c r="A19" s="9" t="s">
        <v>23</v>
      </c>
      <c r="B19" s="28">
        <v>65875</v>
      </c>
      <c r="C19" s="28">
        <v>56.7</v>
      </c>
      <c r="D19" s="28">
        <v>837</v>
      </c>
      <c r="E19" s="28">
        <v>54.6</v>
      </c>
      <c r="F19" s="28">
        <v>11831</v>
      </c>
      <c r="G19" s="28">
        <v>50.8</v>
      </c>
      <c r="H19" s="28">
        <v>3721</v>
      </c>
      <c r="I19" s="28">
        <v>48.9</v>
      </c>
      <c r="J19" s="28">
        <v>3900</v>
      </c>
      <c r="K19" s="28">
        <v>49.7</v>
      </c>
      <c r="L19" s="28">
        <v>6906</v>
      </c>
      <c r="M19" s="28">
        <v>43.6</v>
      </c>
      <c r="N19" s="28">
        <v>2874</v>
      </c>
      <c r="O19" s="28">
        <v>45.6</v>
      </c>
      <c r="P19" s="28">
        <v>7944</v>
      </c>
      <c r="Q19" s="28">
        <v>30.7</v>
      </c>
      <c r="R19" s="8">
        <v>0</v>
      </c>
      <c r="S19" s="7">
        <v>0</v>
      </c>
      <c r="T19" s="28">
        <v>103888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56424</v>
      </c>
      <c r="C25" s="28">
        <v>54.9</v>
      </c>
      <c r="D25" s="28">
        <v>614</v>
      </c>
      <c r="E25" s="28">
        <v>49.5</v>
      </c>
      <c r="F25" s="28">
        <v>7152</v>
      </c>
      <c r="G25" s="28">
        <v>45.3</v>
      </c>
      <c r="H25" s="28">
        <v>3295</v>
      </c>
      <c r="I25" s="28">
        <v>41.9</v>
      </c>
      <c r="J25" s="28">
        <v>3054</v>
      </c>
      <c r="K25" s="28">
        <v>45.4</v>
      </c>
      <c r="L25" s="28">
        <v>2889</v>
      </c>
      <c r="M25" s="28">
        <v>38.799999999999997</v>
      </c>
      <c r="N25" s="28">
        <v>1161</v>
      </c>
      <c r="O25" s="28">
        <v>46.3</v>
      </c>
      <c r="P25" s="28">
        <v>4541</v>
      </c>
      <c r="Q25" s="28">
        <v>20.100000000000001</v>
      </c>
      <c r="R25" s="7">
        <v>0</v>
      </c>
      <c r="S25" s="7">
        <v>0</v>
      </c>
      <c r="T25" s="28">
        <v>79130</v>
      </c>
    </row>
    <row r="26" spans="1:20" s="2" customFormat="1" ht="17.100000000000001" customHeight="1">
      <c r="A26" s="7" t="s">
        <v>22</v>
      </c>
      <c r="B26" s="28">
        <v>58092</v>
      </c>
      <c r="C26" s="28">
        <v>55.7</v>
      </c>
      <c r="D26" s="28">
        <v>574</v>
      </c>
      <c r="E26" s="28">
        <v>49.7</v>
      </c>
      <c r="F26" s="28">
        <v>9734</v>
      </c>
      <c r="G26" s="28">
        <v>46.5</v>
      </c>
      <c r="H26" s="28">
        <v>2340</v>
      </c>
      <c r="I26" s="28">
        <v>44.4</v>
      </c>
      <c r="J26" s="28">
        <v>2847</v>
      </c>
      <c r="K26" s="28">
        <v>47.3</v>
      </c>
      <c r="L26" s="28">
        <v>2540</v>
      </c>
      <c r="M26" s="28">
        <v>42.8</v>
      </c>
      <c r="N26" s="28">
        <v>2053</v>
      </c>
      <c r="O26" s="28">
        <v>48</v>
      </c>
      <c r="P26" s="28">
        <v>5447</v>
      </c>
      <c r="Q26" s="28">
        <v>19.899999999999999</v>
      </c>
      <c r="R26" s="7">
        <v>0</v>
      </c>
      <c r="S26" s="7">
        <v>0</v>
      </c>
      <c r="T26" s="28">
        <v>83627</v>
      </c>
    </row>
    <row r="27" spans="1:20" s="2" customFormat="1" ht="17.100000000000001" customHeight="1">
      <c r="A27" s="9" t="s">
        <v>23</v>
      </c>
      <c r="B27" s="28">
        <v>114516</v>
      </c>
      <c r="C27" s="28">
        <v>55.3</v>
      </c>
      <c r="D27" s="28">
        <v>1188</v>
      </c>
      <c r="E27" s="28">
        <v>49.6</v>
      </c>
      <c r="F27" s="28">
        <v>16886</v>
      </c>
      <c r="G27" s="28">
        <v>45.9</v>
      </c>
      <c r="H27" s="28">
        <v>5635</v>
      </c>
      <c r="I27" s="28">
        <v>43.1</v>
      </c>
      <c r="J27" s="28">
        <v>5901</v>
      </c>
      <c r="K27" s="28">
        <v>46.3</v>
      </c>
      <c r="L27" s="28">
        <v>5429</v>
      </c>
      <c r="M27" s="28">
        <v>40.799999999999997</v>
      </c>
      <c r="N27" s="28">
        <v>3214</v>
      </c>
      <c r="O27" s="28">
        <v>47.1</v>
      </c>
      <c r="P27" s="28">
        <v>9988</v>
      </c>
      <c r="Q27" s="28">
        <v>20</v>
      </c>
      <c r="R27" s="7">
        <v>0</v>
      </c>
      <c r="S27" s="7">
        <v>0</v>
      </c>
      <c r="T27" s="28">
        <v>162757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21019</v>
      </c>
      <c r="C33" s="28">
        <v>55.7</v>
      </c>
      <c r="D33" s="28">
        <v>233</v>
      </c>
      <c r="E33" s="28">
        <v>48</v>
      </c>
      <c r="F33" s="28">
        <v>3820</v>
      </c>
      <c r="G33" s="28">
        <v>48</v>
      </c>
      <c r="H33" s="28">
        <v>1411</v>
      </c>
      <c r="I33" s="28">
        <v>46.6</v>
      </c>
      <c r="J33" s="28">
        <v>2595</v>
      </c>
      <c r="K33" s="28">
        <v>52.8</v>
      </c>
      <c r="L33" s="28">
        <v>1382</v>
      </c>
      <c r="M33" s="28">
        <v>42.2</v>
      </c>
      <c r="N33" s="28">
        <v>1956</v>
      </c>
      <c r="O33" s="28">
        <v>44.6</v>
      </c>
      <c r="P33" s="28">
        <v>2266</v>
      </c>
      <c r="Q33" s="28">
        <v>31.3</v>
      </c>
      <c r="R33" s="7">
        <v>0</v>
      </c>
      <c r="S33" s="7">
        <v>0</v>
      </c>
      <c r="T33" s="28">
        <v>34682</v>
      </c>
    </row>
    <row r="34" spans="1:20" s="2" customFormat="1" ht="17.100000000000001" customHeight="1">
      <c r="A34" s="7" t="s">
        <v>30</v>
      </c>
      <c r="B34" s="28">
        <v>20567</v>
      </c>
      <c r="C34" s="28">
        <v>58.5</v>
      </c>
      <c r="D34" s="28">
        <v>279</v>
      </c>
      <c r="E34" s="28">
        <v>50.7</v>
      </c>
      <c r="F34" s="28">
        <v>4756</v>
      </c>
      <c r="G34" s="28">
        <v>51.5</v>
      </c>
      <c r="H34" s="28">
        <v>1475</v>
      </c>
      <c r="I34" s="28">
        <v>48.6</v>
      </c>
      <c r="J34" s="28">
        <v>2604</v>
      </c>
      <c r="K34" s="28">
        <v>53.8</v>
      </c>
      <c r="L34" s="28">
        <v>1325</v>
      </c>
      <c r="M34" s="28">
        <v>46.7</v>
      </c>
      <c r="N34" s="28">
        <v>2459</v>
      </c>
      <c r="O34" s="28">
        <v>48.3</v>
      </c>
      <c r="P34" s="28">
        <v>2794</v>
      </c>
      <c r="Q34" s="28">
        <v>31.5</v>
      </c>
      <c r="R34" s="7">
        <v>0</v>
      </c>
      <c r="S34" s="7">
        <v>0</v>
      </c>
      <c r="T34" s="28">
        <v>36259</v>
      </c>
    </row>
    <row r="35" spans="1:20" s="2" customFormat="1" ht="17.100000000000001" customHeight="1">
      <c r="A35" s="9" t="s">
        <v>23</v>
      </c>
      <c r="B35" s="28">
        <v>41586</v>
      </c>
      <c r="C35" s="28">
        <v>57.1</v>
      </c>
      <c r="D35" s="28">
        <v>512</v>
      </c>
      <c r="E35" s="28">
        <v>49.4</v>
      </c>
      <c r="F35" s="28">
        <v>8576</v>
      </c>
      <c r="G35" s="28">
        <v>49.8</v>
      </c>
      <c r="H35" s="28">
        <v>2886</v>
      </c>
      <c r="I35" s="28">
        <v>47.6</v>
      </c>
      <c r="J35" s="28">
        <v>5199</v>
      </c>
      <c r="K35" s="28">
        <v>53.3</v>
      </c>
      <c r="L35" s="28">
        <v>2707</v>
      </c>
      <c r="M35" s="28">
        <v>44.5</v>
      </c>
      <c r="N35" s="28">
        <v>4415</v>
      </c>
      <c r="O35" s="28">
        <v>46.5</v>
      </c>
      <c r="P35" s="28">
        <v>5060</v>
      </c>
      <c r="Q35" s="28">
        <v>31.4</v>
      </c>
      <c r="R35" s="7">
        <v>0</v>
      </c>
      <c r="S35" s="7">
        <v>0</v>
      </c>
      <c r="T35" s="28">
        <v>70941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30182</v>
      </c>
      <c r="C41" s="28">
        <v>54.2</v>
      </c>
      <c r="D41" s="28">
        <v>230</v>
      </c>
      <c r="E41" s="28">
        <v>37.1</v>
      </c>
      <c r="F41" s="28">
        <v>3924</v>
      </c>
      <c r="G41" s="28">
        <v>46.8</v>
      </c>
      <c r="H41" s="28">
        <v>847</v>
      </c>
      <c r="I41" s="28">
        <v>45.2</v>
      </c>
      <c r="J41" s="28">
        <v>776</v>
      </c>
      <c r="K41" s="28">
        <v>47.1</v>
      </c>
      <c r="L41" s="28">
        <v>463</v>
      </c>
      <c r="M41" s="28">
        <v>41.5</v>
      </c>
      <c r="N41" s="28">
        <v>417</v>
      </c>
      <c r="O41" s="28">
        <v>43.6</v>
      </c>
      <c r="P41" s="28">
        <v>10622</v>
      </c>
      <c r="Q41" s="28">
        <v>34.1</v>
      </c>
      <c r="R41" s="7">
        <v>0</v>
      </c>
      <c r="S41" s="7">
        <v>0</v>
      </c>
      <c r="T41" s="28">
        <v>47461</v>
      </c>
    </row>
    <row r="42" spans="1:20" s="2" customFormat="1" ht="17.100000000000001" customHeight="1">
      <c r="A42" s="7" t="s">
        <v>30</v>
      </c>
      <c r="B42" s="28">
        <v>25385</v>
      </c>
      <c r="C42" s="28">
        <v>57.2</v>
      </c>
      <c r="D42" s="28">
        <v>314</v>
      </c>
      <c r="E42" s="28">
        <v>45.4</v>
      </c>
      <c r="F42" s="28">
        <v>3844</v>
      </c>
      <c r="G42" s="28">
        <v>50.8</v>
      </c>
      <c r="H42" s="28">
        <v>884</v>
      </c>
      <c r="I42" s="28">
        <v>48</v>
      </c>
      <c r="J42" s="28">
        <v>914</v>
      </c>
      <c r="K42" s="28">
        <v>50.4</v>
      </c>
      <c r="L42" s="28">
        <v>1207</v>
      </c>
      <c r="M42" s="28">
        <v>36.799999999999997</v>
      </c>
      <c r="N42" s="28">
        <v>764</v>
      </c>
      <c r="O42" s="28">
        <v>47.4</v>
      </c>
      <c r="P42" s="28">
        <v>4933</v>
      </c>
      <c r="Q42" s="28">
        <v>34.799999999999997</v>
      </c>
      <c r="R42" s="7">
        <v>0</v>
      </c>
      <c r="S42" s="7">
        <v>0</v>
      </c>
      <c r="T42" s="28">
        <v>38245</v>
      </c>
    </row>
    <row r="43" spans="1:20" s="2" customFormat="1" ht="17.100000000000001" customHeight="1">
      <c r="A43" s="9" t="s">
        <v>23</v>
      </c>
      <c r="B43" s="28">
        <v>55567</v>
      </c>
      <c r="C43" s="28">
        <v>55.7</v>
      </c>
      <c r="D43" s="28">
        <v>544</v>
      </c>
      <c r="E43" s="28">
        <v>41.3</v>
      </c>
      <c r="F43" s="28">
        <v>7768</v>
      </c>
      <c r="G43" s="28">
        <v>48.8</v>
      </c>
      <c r="H43" s="28">
        <v>1731</v>
      </c>
      <c r="I43" s="28">
        <v>46.6</v>
      </c>
      <c r="J43" s="28">
        <v>1690</v>
      </c>
      <c r="K43" s="28">
        <v>48.8</v>
      </c>
      <c r="L43" s="28">
        <v>1670</v>
      </c>
      <c r="M43" s="28">
        <v>39.1</v>
      </c>
      <c r="N43" s="28">
        <v>1181</v>
      </c>
      <c r="O43" s="28">
        <v>45.5</v>
      </c>
      <c r="P43" s="28">
        <v>15555</v>
      </c>
      <c r="Q43" s="28">
        <v>34.5</v>
      </c>
      <c r="R43" s="7">
        <v>0</v>
      </c>
      <c r="S43" s="7">
        <v>0</v>
      </c>
      <c r="T43" s="28">
        <v>85706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13075</v>
      </c>
      <c r="C49" s="27">
        <v>59.5</v>
      </c>
      <c r="D49" s="27">
        <v>300</v>
      </c>
      <c r="E49" s="27">
        <v>50.2</v>
      </c>
      <c r="F49" s="27">
        <v>1467</v>
      </c>
      <c r="G49" s="27">
        <v>48.8</v>
      </c>
      <c r="H49" s="27">
        <v>391</v>
      </c>
      <c r="I49" s="27">
        <v>46.1</v>
      </c>
      <c r="J49" s="27">
        <v>290</v>
      </c>
      <c r="K49" s="27">
        <v>49.6</v>
      </c>
      <c r="L49" s="27">
        <v>229</v>
      </c>
      <c r="M49" s="27">
        <v>42.4</v>
      </c>
      <c r="N49" s="27">
        <v>72</v>
      </c>
      <c r="O49" s="27">
        <v>43.2</v>
      </c>
      <c r="P49" s="27">
        <v>3235</v>
      </c>
      <c r="Q49" s="27">
        <v>36.5</v>
      </c>
      <c r="R49" s="7">
        <v>0</v>
      </c>
      <c r="S49" s="7">
        <v>0</v>
      </c>
      <c r="T49" s="27">
        <v>19059</v>
      </c>
    </row>
    <row r="50" spans="1:20" s="2" customFormat="1" ht="17.100000000000001" customHeight="1">
      <c r="A50" s="7" t="s">
        <v>22</v>
      </c>
      <c r="B50" s="27">
        <v>13944</v>
      </c>
      <c r="C50" s="27">
        <v>60</v>
      </c>
      <c r="D50" s="27">
        <v>220</v>
      </c>
      <c r="E50" s="27">
        <v>48.7</v>
      </c>
      <c r="F50" s="27">
        <v>1382</v>
      </c>
      <c r="G50" s="27">
        <v>50</v>
      </c>
      <c r="H50" s="27">
        <v>770</v>
      </c>
      <c r="I50" s="27">
        <v>50.5</v>
      </c>
      <c r="J50" s="27">
        <v>436</v>
      </c>
      <c r="K50" s="27">
        <v>49</v>
      </c>
      <c r="L50" s="27">
        <v>233</v>
      </c>
      <c r="M50" s="27">
        <v>41.1</v>
      </c>
      <c r="N50" s="27">
        <v>55</v>
      </c>
      <c r="O50" s="27">
        <v>43.2</v>
      </c>
      <c r="P50" s="27">
        <v>1514</v>
      </c>
      <c r="Q50" s="27">
        <v>34.9</v>
      </c>
      <c r="R50" s="7">
        <v>0</v>
      </c>
      <c r="S50" s="7">
        <v>0</v>
      </c>
      <c r="T50" s="27">
        <v>18554</v>
      </c>
    </row>
    <row r="51" spans="1:20" s="2" customFormat="1" ht="17.100000000000001" customHeight="1">
      <c r="A51" s="9" t="s">
        <v>23</v>
      </c>
      <c r="B51" s="27">
        <v>27019</v>
      </c>
      <c r="C51" s="27">
        <v>59.8</v>
      </c>
      <c r="D51" s="27">
        <v>520</v>
      </c>
      <c r="E51" s="27">
        <v>49.5</v>
      </c>
      <c r="F51" s="27">
        <v>2849</v>
      </c>
      <c r="G51" s="27">
        <v>49.4</v>
      </c>
      <c r="H51" s="27">
        <v>1161</v>
      </c>
      <c r="I51" s="27">
        <v>48.3</v>
      </c>
      <c r="J51" s="27">
        <v>726</v>
      </c>
      <c r="K51" s="27">
        <v>49.3</v>
      </c>
      <c r="L51" s="27">
        <v>462</v>
      </c>
      <c r="M51" s="27">
        <v>41.8</v>
      </c>
      <c r="N51" s="27">
        <v>127</v>
      </c>
      <c r="O51" s="27">
        <v>43.2</v>
      </c>
      <c r="P51" s="27">
        <v>4749</v>
      </c>
      <c r="Q51" s="27">
        <v>35.700000000000003</v>
      </c>
      <c r="R51" s="7">
        <f t="shared" ref="B51:T51" si="1">SUM(R49:R50)</f>
        <v>0</v>
      </c>
      <c r="S51" s="7">
        <f t="shared" si="1"/>
        <v>0</v>
      </c>
      <c r="T51" s="27">
        <v>37613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30585</v>
      </c>
      <c r="C57" s="27">
        <v>54.9</v>
      </c>
      <c r="D57" s="27">
        <v>534</v>
      </c>
      <c r="E57" s="27">
        <v>43.7</v>
      </c>
      <c r="F57" s="27">
        <v>2131</v>
      </c>
      <c r="G57" s="27">
        <v>47.5</v>
      </c>
      <c r="H57" s="27">
        <v>276</v>
      </c>
      <c r="I57" s="27">
        <v>46.7</v>
      </c>
      <c r="J57" s="27">
        <v>178</v>
      </c>
      <c r="K57" s="27">
        <v>53.4</v>
      </c>
      <c r="L57" s="27">
        <v>72</v>
      </c>
      <c r="M57" s="27">
        <v>41.1</v>
      </c>
      <c r="N57" s="27">
        <v>18</v>
      </c>
      <c r="O57" s="27">
        <v>45.7</v>
      </c>
      <c r="P57" s="27">
        <v>9123</v>
      </c>
      <c r="Q57" s="27">
        <v>35.799999999999997</v>
      </c>
      <c r="R57" s="7">
        <v>0</v>
      </c>
      <c r="S57" s="7">
        <v>0</v>
      </c>
      <c r="T57" s="27">
        <v>42917</v>
      </c>
    </row>
    <row r="58" spans="1:20" s="2" customFormat="1" ht="17.100000000000001" customHeight="1">
      <c r="A58" s="14" t="s">
        <v>37</v>
      </c>
      <c r="B58" s="27">
        <v>32506</v>
      </c>
      <c r="C58" s="27">
        <v>56.3</v>
      </c>
      <c r="D58" s="27">
        <v>363</v>
      </c>
      <c r="E58" s="27">
        <v>31.7</v>
      </c>
      <c r="F58" s="27">
        <v>2268</v>
      </c>
      <c r="G58" s="27">
        <v>45.7</v>
      </c>
      <c r="H58" s="27">
        <v>337</v>
      </c>
      <c r="I58" s="27">
        <v>44.6</v>
      </c>
      <c r="J58" s="27">
        <v>394</v>
      </c>
      <c r="K58" s="27">
        <v>41.6</v>
      </c>
      <c r="L58" s="27">
        <v>105</v>
      </c>
      <c r="M58" s="27">
        <v>42.1</v>
      </c>
      <c r="N58" s="27">
        <v>12</v>
      </c>
      <c r="O58" s="27">
        <v>43</v>
      </c>
      <c r="P58" s="27">
        <v>9303</v>
      </c>
      <c r="Q58" s="27">
        <v>36.5</v>
      </c>
      <c r="R58" s="7">
        <v>0</v>
      </c>
      <c r="S58" s="7">
        <v>0</v>
      </c>
      <c r="T58" s="27">
        <v>45288</v>
      </c>
    </row>
    <row r="59" spans="1:20" s="2" customFormat="1" ht="17.100000000000001" customHeight="1">
      <c r="A59" s="15" t="s">
        <v>23</v>
      </c>
      <c r="B59" s="27">
        <v>63091</v>
      </c>
      <c r="C59" s="27">
        <v>55.6</v>
      </c>
      <c r="D59" s="27">
        <v>897</v>
      </c>
      <c r="E59" s="27">
        <v>37.700000000000003</v>
      </c>
      <c r="F59" s="27">
        <v>4399</v>
      </c>
      <c r="G59" s="27">
        <v>46.6</v>
      </c>
      <c r="H59" s="27">
        <v>613</v>
      </c>
      <c r="I59" s="27">
        <v>45.7</v>
      </c>
      <c r="J59" s="27">
        <v>572</v>
      </c>
      <c r="K59" s="27">
        <v>47.5</v>
      </c>
      <c r="L59" s="27">
        <v>177</v>
      </c>
      <c r="M59" s="27">
        <v>41.6</v>
      </c>
      <c r="N59" s="27">
        <v>30</v>
      </c>
      <c r="O59" s="27">
        <v>44.4</v>
      </c>
      <c r="P59" s="27">
        <v>18426</v>
      </c>
      <c r="Q59" s="27">
        <v>36.1</v>
      </c>
      <c r="R59" s="7">
        <v>0</v>
      </c>
      <c r="S59" s="7">
        <v>0</v>
      </c>
      <c r="T59" s="27">
        <v>88205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22216</v>
      </c>
      <c r="C65" s="28">
        <v>53.1</v>
      </c>
      <c r="D65" s="28">
        <v>381</v>
      </c>
      <c r="E65" s="28">
        <v>34.799999999999997</v>
      </c>
      <c r="F65" s="28">
        <v>3526</v>
      </c>
      <c r="G65" s="28">
        <v>44.7</v>
      </c>
      <c r="H65" s="28">
        <v>866</v>
      </c>
      <c r="I65" s="28">
        <v>43.6</v>
      </c>
      <c r="J65" s="28">
        <v>830</v>
      </c>
      <c r="K65" s="28">
        <v>46.9</v>
      </c>
      <c r="L65" s="28">
        <v>1367</v>
      </c>
      <c r="M65" s="28">
        <v>41.9</v>
      </c>
      <c r="N65" s="28">
        <v>912</v>
      </c>
      <c r="O65" s="28">
        <v>44.7</v>
      </c>
      <c r="P65" s="28">
        <v>2046</v>
      </c>
      <c r="Q65" s="28">
        <v>31.6</v>
      </c>
      <c r="R65" s="7">
        <v>0</v>
      </c>
      <c r="S65" s="7">
        <v>0</v>
      </c>
      <c r="T65" s="28">
        <v>32144</v>
      </c>
    </row>
    <row r="66" spans="1:20" s="2" customFormat="1" ht="17.100000000000001" customHeight="1">
      <c r="A66" s="14" t="s">
        <v>30</v>
      </c>
      <c r="B66" s="28">
        <v>17210</v>
      </c>
      <c r="C66" s="28">
        <v>54</v>
      </c>
      <c r="D66" s="28">
        <v>442</v>
      </c>
      <c r="E66" s="28">
        <v>47</v>
      </c>
      <c r="F66" s="28">
        <v>3099</v>
      </c>
      <c r="G66" s="28">
        <v>47.4</v>
      </c>
      <c r="H66" s="28">
        <v>1083</v>
      </c>
      <c r="I66" s="28">
        <v>47.9</v>
      </c>
      <c r="J66" s="28">
        <v>1361</v>
      </c>
      <c r="K66" s="28">
        <v>49.4</v>
      </c>
      <c r="L66" s="28">
        <v>1315</v>
      </c>
      <c r="M66" s="28">
        <v>45.6</v>
      </c>
      <c r="N66" s="28">
        <v>1463</v>
      </c>
      <c r="O66" s="28">
        <v>46.9</v>
      </c>
      <c r="P66" s="28">
        <v>2713</v>
      </c>
      <c r="Q66" s="28">
        <v>30.1</v>
      </c>
      <c r="R66" s="7">
        <v>0</v>
      </c>
      <c r="S66" s="7">
        <v>0</v>
      </c>
      <c r="T66" s="28">
        <v>28686</v>
      </c>
    </row>
    <row r="67" spans="1:20" s="2" customFormat="1" ht="17.100000000000001" customHeight="1">
      <c r="A67" s="15" t="s">
        <v>23</v>
      </c>
      <c r="B67" s="28">
        <v>39426</v>
      </c>
      <c r="C67" s="28">
        <v>53.5</v>
      </c>
      <c r="D67" s="28">
        <v>823</v>
      </c>
      <c r="E67" s="28">
        <v>40.9</v>
      </c>
      <c r="F67" s="28">
        <v>6625</v>
      </c>
      <c r="G67" s="28">
        <v>46</v>
      </c>
      <c r="H67" s="28">
        <v>1949</v>
      </c>
      <c r="I67" s="28">
        <v>45.8</v>
      </c>
      <c r="J67" s="28">
        <v>2191</v>
      </c>
      <c r="K67" s="28">
        <v>48.1</v>
      </c>
      <c r="L67" s="28">
        <v>2682</v>
      </c>
      <c r="M67" s="28">
        <v>43.8</v>
      </c>
      <c r="N67" s="28">
        <v>2375</v>
      </c>
      <c r="O67" s="28">
        <v>45.8</v>
      </c>
      <c r="P67" s="28">
        <v>4759</v>
      </c>
      <c r="Q67" s="28">
        <v>30.9</v>
      </c>
      <c r="R67" s="7">
        <v>0</v>
      </c>
      <c r="S67" s="7">
        <v>0</v>
      </c>
      <c r="T67" s="28">
        <v>60830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9886</v>
      </c>
      <c r="C73" s="28">
        <v>55.5</v>
      </c>
      <c r="D73" s="28">
        <v>304</v>
      </c>
      <c r="E73" s="28">
        <v>41.2</v>
      </c>
      <c r="F73" s="28">
        <v>1577</v>
      </c>
      <c r="G73" s="28">
        <v>44.4</v>
      </c>
      <c r="H73" s="28">
        <v>531</v>
      </c>
      <c r="I73" s="28">
        <v>43.6</v>
      </c>
      <c r="J73" s="28">
        <v>404</v>
      </c>
      <c r="K73" s="28">
        <v>45</v>
      </c>
      <c r="L73" s="28">
        <v>483</v>
      </c>
      <c r="M73" s="28">
        <v>42.4</v>
      </c>
      <c r="N73" s="28">
        <v>130</v>
      </c>
      <c r="O73" s="28">
        <v>42.8</v>
      </c>
      <c r="P73" s="28">
        <v>4135</v>
      </c>
      <c r="Q73" s="28">
        <v>33.6</v>
      </c>
      <c r="R73" s="7">
        <v>0</v>
      </c>
      <c r="S73" s="7">
        <v>0</v>
      </c>
      <c r="T73" s="28">
        <v>17450</v>
      </c>
    </row>
    <row r="74" spans="1:20" s="2" customFormat="1" ht="17.100000000000001" customHeight="1">
      <c r="A74" s="14" t="s">
        <v>44</v>
      </c>
      <c r="B74" s="28">
        <v>10237</v>
      </c>
      <c r="C74" s="28">
        <v>52.4</v>
      </c>
      <c r="D74" s="28">
        <v>307</v>
      </c>
      <c r="E74" s="28">
        <v>39</v>
      </c>
      <c r="F74" s="28">
        <v>1342</v>
      </c>
      <c r="G74" s="28">
        <v>41</v>
      </c>
      <c r="H74" s="28">
        <v>309</v>
      </c>
      <c r="I74" s="28">
        <v>41.7</v>
      </c>
      <c r="J74" s="28">
        <v>247</v>
      </c>
      <c r="K74" s="28">
        <v>42.5</v>
      </c>
      <c r="L74" s="28">
        <v>566</v>
      </c>
      <c r="M74" s="28">
        <v>33.200000000000003</v>
      </c>
      <c r="N74" s="28">
        <v>82</v>
      </c>
      <c r="O74" s="28">
        <v>42.7</v>
      </c>
      <c r="P74" s="28">
        <v>5249</v>
      </c>
      <c r="Q74" s="28">
        <v>33.4</v>
      </c>
      <c r="R74" s="7">
        <v>0</v>
      </c>
      <c r="S74" s="7">
        <v>0</v>
      </c>
      <c r="T74" s="28">
        <v>18339</v>
      </c>
    </row>
    <row r="75" spans="1:20" s="2" customFormat="1" ht="17.100000000000001" customHeight="1">
      <c r="A75" s="15" t="s">
        <v>23</v>
      </c>
      <c r="B75" s="28">
        <v>20123</v>
      </c>
      <c r="C75" s="28">
        <v>54</v>
      </c>
      <c r="D75" s="28">
        <v>611</v>
      </c>
      <c r="E75" s="28">
        <v>40.1</v>
      </c>
      <c r="F75" s="28">
        <v>2919</v>
      </c>
      <c r="G75" s="28">
        <v>42.7</v>
      </c>
      <c r="H75" s="28">
        <v>840</v>
      </c>
      <c r="I75" s="28">
        <v>42.7</v>
      </c>
      <c r="J75" s="28">
        <v>651</v>
      </c>
      <c r="K75" s="28">
        <v>43.8</v>
      </c>
      <c r="L75" s="28">
        <v>1049</v>
      </c>
      <c r="M75" s="28">
        <v>37.799999999999997</v>
      </c>
      <c r="N75" s="28">
        <v>212</v>
      </c>
      <c r="O75" s="28">
        <v>42.8</v>
      </c>
      <c r="P75" s="28">
        <v>9384</v>
      </c>
      <c r="Q75" s="28">
        <v>33.5</v>
      </c>
      <c r="R75" s="7">
        <v>0</v>
      </c>
      <c r="S75" s="7">
        <v>0</v>
      </c>
      <c r="T75" s="28">
        <v>35789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2023-05-25T01:27:07Z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