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<sst xmlns="http://schemas.openxmlformats.org/spreadsheetml/2006/main" count="346" uniqueCount="59">
  <si>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</si>
  <si>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</si>
  <si>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</si>
  <si>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</si>
  <si>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</si>
  <si>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</si>
  <si>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</si>
  <si>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</si>
  <si>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</si>
  <si>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</si>
  <si>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</si>
  <si>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</si>
  <si>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</si>
  <si>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</si>
  <si>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</si>
  <si>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</si>
  <si>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</si>
  <si>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</si>
  <si>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</si>
  <si>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</si>
  <si>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</si>
  <si>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</si>
  <si>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</si>
  <si>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</si>
  <si>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</si>
  <si>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</si>
  <si>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</si>
  <si>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</si>
  <si>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</si>
  <si>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</si>
  <si>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</si>
  <si>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</si>
  <si>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</si>
  <si>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</si>
  <si>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</si>
  <si>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</si>
  <si>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</si>
  <si>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</si>
  <si>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</si>
  <si>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</si>
  <si>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</si>
  <si>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</si>
  <si>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</si>
  <si>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</si>
  <si>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</si>
  <si>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</si>
  <si>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</si>
  <si>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</si>
  <si>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</si>
  <si>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日期：2023年5月5日</t>
    <phoneticPr fontId="5" type="noConversion"/>
  </si>
  <si>
    <t>18G107中堂江南桥路段日交通量调查表(2023年5月5日)</t>
    <phoneticPr fontId="5" type="noConversion"/>
  </si>
  <si>
    <t>G107东城牛山路段日交通量调查表(2023年5月5日)</t>
    <phoneticPr fontId="5" type="noConversion"/>
  </si>
  <si>
    <t>G107大岭山杨屋路段日交通量调查表(2023年5月5日)</t>
    <phoneticPr fontId="5" type="noConversion"/>
  </si>
  <si>
    <t>G220塘厦莲湖路段日交通量调查表(2023年5月5日)</t>
    <phoneticPr fontId="5" type="noConversion"/>
  </si>
  <si>
    <t>S122长安沙头路段日交通量调查表(2023年5月5日)</t>
    <phoneticPr fontId="5" type="noConversion"/>
  </si>
  <si>
    <t>S120茶山京山路段日交通量调查表(2023年5月5日)</t>
    <phoneticPr fontId="5" type="noConversion"/>
  </si>
  <si>
    <t>S256厚街寮厦路段日交通量调查表(2023年5月5日)</t>
    <phoneticPr fontId="5" type="noConversion"/>
  </si>
  <si>
    <t>S357黄江新市路段日交通量调查表(2023年5月5日)</t>
    <phoneticPr fontId="5" type="noConversion"/>
  </si>
  <si>
    <t>S359凤岗官井头路段日交通量调查表(2023年5月5日)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</si>
</sst>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AA75" sqref="AA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12240</v>
      </c>
      <c r="C9" s="28">
        <v>59.288939051918739</v>
      </c>
      <c r="D9" s="28">
        <v>257</v>
      </c>
      <c r="E9" s="28">
        <v>44.744186046511629</v>
      </c>
      <c r="F9" s="28">
        <v>1895</v>
      </c>
      <c r="G9" s="28">
        <v>49.25812619502868</v>
      </c>
      <c r="H9" s="28">
        <v>411</v>
      </c>
      <c r="I9" s="28">
        <v>47.416342412451364</v>
      </c>
      <c r="J9" s="28">
        <v>361</v>
      </c>
      <c r="K9" s="28">
        <v>46.443965517241381</v>
      </c>
      <c r="L9" s="28">
        <v>358</v>
      </c>
      <c r="M9" s="28">
        <v>42.528634361233479</v>
      </c>
      <c r="N9" s="28">
        <v>66</v>
      </c>
      <c r="O9" s="28">
        <v>1305.5</v>
      </c>
      <c r="P9" s="28">
        <v>4680</v>
      </c>
      <c r="Q9" s="28">
        <v>39.303899082568805</v>
      </c>
      <c r="R9" s="8">
        <v>0</v>
      </c>
      <c r="S9" s="7">
        <v>0</v>
      </c>
      <c r="T9" s="28">
        <v>20268</v>
      </c>
    </row>
    <row r="10" spans="1:20" s="2" customFormat="1" ht="17.100000000000001" customHeight="1">
      <c r="A10" s="7" t="s">
        <v>22</v>
      </c>
      <c r="B10" s="28">
        <v>11511</v>
      </c>
      <c r="C10" s="28">
        <v>50.620421753607104</v>
      </c>
      <c r="D10" s="28">
        <v>269</v>
      </c>
      <c r="E10" s="28">
        <v>43.294685990338166</v>
      </c>
      <c r="F10" s="28">
        <v>1715</v>
      </c>
      <c r="G10" s="28">
        <v>41.935064935064936</v>
      </c>
      <c r="H10" s="28">
        <v>322</v>
      </c>
      <c r="I10" s="28">
        <v>39.950819672131146</v>
      </c>
      <c r="J10" s="28">
        <v>281</v>
      </c>
      <c r="K10" s="28">
        <v>40.438356164383563</v>
      </c>
      <c r="L10" s="28">
        <v>313</v>
      </c>
      <c r="M10" s="28">
        <v>37.665217391304346</v>
      </c>
      <c r="N10" s="28">
        <v>58</v>
      </c>
      <c r="O10" s="28">
        <v>1172</v>
      </c>
      <c r="P10" s="28">
        <v>3634</v>
      </c>
      <c r="Q10" s="28">
        <v>34.765830346475511</v>
      </c>
      <c r="R10" s="8">
        <v>0</v>
      </c>
      <c r="S10" s="7">
        <v>0</v>
      </c>
      <c r="T10" s="28">
        <v>18103</v>
      </c>
    </row>
    <row r="11" spans="1:20" s="2" customFormat="1" ht="17.100000000000001" customHeight="1">
      <c r="A11" s="9" t="s">
        <v>23</v>
      </c>
      <c r="B11" s="28">
        <f>SUM(B9:B10)</f>
        <v>23751</v>
      </c>
      <c r="C11" s="28">
        <f>SUM(C9:C10)</f>
        <v>109.90936080552584</v>
      </c>
      <c r="D11" s="28">
        <f>SUM(D9:D10)</f>
        <v>526</v>
      </c>
      <c r="E11" s="28">
        <f>SUM(E9:E10)</f>
        <v>88.038872036849796</v>
      </c>
      <c r="F11" s="28">
        <f>SUM(F9:F10)</f>
        <v>3610</v>
      </c>
      <c r="G11" s="28">
        <f>SUM(G9:G10)</f>
        <v>91.193191130093624</v>
      </c>
      <c r="H11" s="28">
        <f>SUM(H9:H10)</f>
        <v>733</v>
      </c>
      <c r="I11" s="28">
        <f>SUM(I9:I10)</f>
        <v>87.367162084582503</v>
      </c>
      <c r="J11" s="28">
        <f>SUM(J9:J10)</f>
        <v>642</v>
      </c>
      <c r="K11" s="28">
        <f>SUM(K9:K10)</f>
        <v>86.882321681624944</v>
      </c>
      <c r="L11" s="28">
        <f>SUM(L9:L10)</f>
        <v>671</v>
      </c>
      <c r="M11" s="28">
        <f>SUM(M9:M10)</f>
        <v>80.193851752537824</v>
      </c>
      <c r="N11" s="28">
        <f>SUM(N9:N10)</f>
        <v>124</v>
      </c>
      <c r="O11" s="28">
        <f>SUM(O9:O10)</f>
        <v>2477.5</v>
      </c>
      <c r="P11" s="28">
        <f>SUM(P9:P10)</f>
        <v>8314</v>
      </c>
      <c r="Q11" s="28">
        <f>SUM(Q9:Q10)</f>
        <v>74.069729429044315</v>
      </c>
      <c r="R11" s="8">
        <f>SUM(R9:R10)</f>
        <v>0</v>
      </c>
      <c r="S11" s="7">
        <f>SUM(S9:S10)</f>
        <v>0</v>
      </c>
      <c r="T11" s="28">
        <f>SUM(T9:T10)</f>
        <v>38371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32443</v>
      </c>
      <c r="C17" s="28">
        <v>56.7</v>
      </c>
      <c r="D17" s="28">
        <v>371</v>
      </c>
      <c r="E17" s="28">
        <v>49.1</v>
      </c>
      <c r="F17" s="28">
        <v>6940</v>
      </c>
      <c r="G17" s="28">
        <v>48.4</v>
      </c>
      <c r="H17" s="28">
        <v>1302</v>
      </c>
      <c r="I17" s="28">
        <v>44.7</v>
      </c>
      <c r="J17" s="28">
        <v>1715</v>
      </c>
      <c r="K17" s="28">
        <v>47.6</v>
      </c>
      <c r="L17" s="28">
        <v>2619</v>
      </c>
      <c r="M17" s="28">
        <v>43.3</v>
      </c>
      <c r="N17" s="28">
        <v>1528</v>
      </c>
      <c r="O17" s="28">
        <v>43.4</v>
      </c>
      <c r="P17" s="28">
        <v>3816</v>
      </c>
      <c r="Q17" s="28">
        <v>29.6</v>
      </c>
      <c r="R17" s="8">
        <v>0</v>
      </c>
      <c r="S17" s="7">
        <v>0</v>
      </c>
      <c r="T17" s="28">
        <v>50734</v>
      </c>
    </row>
    <row r="18" spans="1:20" s="2" customFormat="1" ht="17.100000000000001" customHeight="1">
      <c r="A18" s="7" t="s">
        <v>22</v>
      </c>
      <c r="B18" s="28">
        <v>32190</v>
      </c>
      <c r="C18" s="28">
        <v>57.8</v>
      </c>
      <c r="D18" s="28">
        <v>479</v>
      </c>
      <c r="E18" s="28">
        <v>62.4</v>
      </c>
      <c r="F18" s="28">
        <v>4770</v>
      </c>
      <c r="G18" s="28">
        <v>53.3</v>
      </c>
      <c r="H18" s="28">
        <v>2380</v>
      </c>
      <c r="I18" s="28">
        <v>52.9</v>
      </c>
      <c r="J18" s="28">
        <v>2840</v>
      </c>
      <c r="K18" s="28">
        <v>52.9</v>
      </c>
      <c r="L18" s="28">
        <v>3815</v>
      </c>
      <c r="M18" s="28">
        <v>43.6</v>
      </c>
      <c r="N18" s="28">
        <v>868</v>
      </c>
      <c r="O18" s="28">
        <v>48.6</v>
      </c>
      <c r="P18" s="28">
        <v>4364</v>
      </c>
      <c r="Q18" s="28">
        <v>33.799999999999997</v>
      </c>
      <c r="R18" s="8">
        <v>0</v>
      </c>
      <c r="S18" s="7">
        <v>0</v>
      </c>
      <c r="T18" s="28">
        <v>51706</v>
      </c>
    </row>
    <row r="19" spans="1:20" s="2" customFormat="1" ht="17.100000000000001" customHeight="1">
      <c r="A19" s="9" t="s">
        <v>23</v>
      </c>
      <c r="B19" s="28">
        <v>64633</v>
      </c>
      <c r="C19" s="28">
        <v>57.3</v>
      </c>
      <c r="D19" s="28">
        <v>850</v>
      </c>
      <c r="E19" s="28">
        <v>55.8</v>
      </c>
      <c r="F19" s="28">
        <v>11710</v>
      </c>
      <c r="G19" s="28">
        <v>50.8</v>
      </c>
      <c r="H19" s="28">
        <v>3682</v>
      </c>
      <c r="I19" s="28">
        <v>48.8</v>
      </c>
      <c r="J19" s="28">
        <v>4555</v>
      </c>
      <c r="K19" s="28">
        <v>50.3</v>
      </c>
      <c r="L19" s="28">
        <v>6434</v>
      </c>
      <c r="M19" s="28">
        <v>43.5</v>
      </c>
      <c r="N19" s="28">
        <v>2396</v>
      </c>
      <c r="O19" s="28">
        <v>46</v>
      </c>
      <c r="P19" s="28">
        <v>8180</v>
      </c>
      <c r="Q19" s="28">
        <v>31.7</v>
      </c>
      <c r="R19" s="8">
        <v>0</v>
      </c>
      <c r="S19" s="7">
        <v>0</v>
      </c>
      <c r="T19" s="28">
        <v>102440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60355</v>
      </c>
      <c r="C25" s="28">
        <v>57.4</v>
      </c>
      <c r="D25" s="28">
        <v>677</v>
      </c>
      <c r="E25" s="28">
        <v>52.1</v>
      </c>
      <c r="F25" s="28">
        <v>7449</v>
      </c>
      <c r="G25" s="28">
        <v>48.2</v>
      </c>
      <c r="H25" s="28">
        <v>3615</v>
      </c>
      <c r="I25" s="28">
        <v>45.7</v>
      </c>
      <c r="J25" s="28">
        <v>2853</v>
      </c>
      <c r="K25" s="28">
        <v>49.1</v>
      </c>
      <c r="L25" s="28">
        <v>2564</v>
      </c>
      <c r="M25" s="28">
        <v>42.3</v>
      </c>
      <c r="N25" s="28">
        <v>1142</v>
      </c>
      <c r="O25" s="28">
        <v>45.9</v>
      </c>
      <c r="P25" s="28">
        <v>3708</v>
      </c>
      <c r="Q25" s="28">
        <v>20.399999999999999</v>
      </c>
      <c r="R25" s="7">
        <v>0</v>
      </c>
      <c r="S25" s="7">
        <v>0</v>
      </c>
      <c r="T25" s="28">
        <v>82363</v>
      </c>
    </row>
    <row r="26" spans="1:20" s="2" customFormat="1" ht="17.100000000000001" customHeight="1">
      <c r="A26" s="7" t="s">
        <v>22</v>
      </c>
      <c r="B26" s="28">
        <v>59155</v>
      </c>
      <c r="C26" s="28">
        <v>55.9</v>
      </c>
      <c r="D26" s="28">
        <v>577</v>
      </c>
      <c r="E26" s="28">
        <v>50.3</v>
      </c>
      <c r="F26" s="28">
        <v>10034</v>
      </c>
      <c r="G26" s="28">
        <v>46.7</v>
      </c>
      <c r="H26" s="28">
        <v>2494</v>
      </c>
      <c r="I26" s="28">
        <v>44.6</v>
      </c>
      <c r="J26" s="28">
        <v>2656</v>
      </c>
      <c r="K26" s="28">
        <v>47.6</v>
      </c>
      <c r="L26" s="28">
        <v>2328</v>
      </c>
      <c r="M26" s="28">
        <v>43.7</v>
      </c>
      <c r="N26" s="28">
        <v>1666</v>
      </c>
      <c r="O26" s="28">
        <v>47.7</v>
      </c>
      <c r="P26" s="28">
        <v>5015</v>
      </c>
      <c r="Q26" s="28">
        <v>19.899999999999999</v>
      </c>
      <c r="R26" s="7">
        <v>0</v>
      </c>
      <c r="S26" s="7">
        <v>0</v>
      </c>
      <c r="T26" s="28">
        <v>83925</v>
      </c>
    </row>
    <row r="27" spans="1:20" s="2" customFormat="1" ht="17.100000000000001" customHeight="1">
      <c r="A27" s="9" t="s">
        <v>23</v>
      </c>
      <c r="B27" s="28">
        <v>119510</v>
      </c>
      <c r="C27" s="28">
        <v>56.6</v>
      </c>
      <c r="D27" s="28">
        <v>1254</v>
      </c>
      <c r="E27" s="28">
        <v>51.2</v>
      </c>
      <c r="F27" s="28">
        <v>17483</v>
      </c>
      <c r="G27" s="28">
        <v>47.5</v>
      </c>
      <c r="H27" s="28">
        <v>6109</v>
      </c>
      <c r="I27" s="28">
        <v>45.2</v>
      </c>
      <c r="J27" s="28">
        <v>5509</v>
      </c>
      <c r="K27" s="28">
        <v>48.4</v>
      </c>
      <c r="L27" s="28">
        <v>4892</v>
      </c>
      <c r="M27" s="28">
        <v>43</v>
      </c>
      <c r="N27" s="28">
        <v>2808</v>
      </c>
      <c r="O27" s="28">
        <v>46.8</v>
      </c>
      <c r="P27" s="28">
        <v>8723</v>
      </c>
      <c r="Q27" s="28">
        <v>20.100000000000001</v>
      </c>
      <c r="R27" s="7">
        <v>0</v>
      </c>
      <c r="S27" s="7">
        <v>0</v>
      </c>
      <c r="T27" s="28">
        <v>166288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21240</v>
      </c>
      <c r="C33" s="28">
        <v>56</v>
      </c>
      <c r="D33" s="28">
        <v>230</v>
      </c>
      <c r="E33" s="28">
        <v>48.6</v>
      </c>
      <c r="F33" s="28">
        <v>3875</v>
      </c>
      <c r="G33" s="28">
        <v>48.3</v>
      </c>
      <c r="H33" s="28">
        <v>1424</v>
      </c>
      <c r="I33" s="28">
        <v>47.6</v>
      </c>
      <c r="J33" s="28">
        <v>3158</v>
      </c>
      <c r="K33" s="28">
        <v>53.9</v>
      </c>
      <c r="L33" s="28">
        <v>1410</v>
      </c>
      <c r="M33" s="28">
        <v>43.3</v>
      </c>
      <c r="N33" s="28">
        <v>1868</v>
      </c>
      <c r="O33" s="28">
        <v>45</v>
      </c>
      <c r="P33" s="28">
        <v>2351</v>
      </c>
      <c r="Q33" s="28">
        <v>31.5</v>
      </c>
      <c r="R33" s="7">
        <v>0</v>
      </c>
      <c r="S33" s="7">
        <v>0</v>
      </c>
      <c r="T33" s="28">
        <v>35556</v>
      </c>
    </row>
    <row r="34" spans="1:20" s="2" customFormat="1" ht="17.100000000000001" customHeight="1">
      <c r="A34" s="7" t="s">
        <v>30</v>
      </c>
      <c r="B34" s="28">
        <v>20648</v>
      </c>
      <c r="C34" s="28">
        <v>60.2</v>
      </c>
      <c r="D34" s="28">
        <v>300</v>
      </c>
      <c r="E34" s="28">
        <v>53.1</v>
      </c>
      <c r="F34" s="28">
        <v>4961</v>
      </c>
      <c r="G34" s="28">
        <v>53.1</v>
      </c>
      <c r="H34" s="28">
        <v>1548</v>
      </c>
      <c r="I34" s="28">
        <v>50.1</v>
      </c>
      <c r="J34" s="28">
        <v>2906</v>
      </c>
      <c r="K34" s="28">
        <v>55.9</v>
      </c>
      <c r="L34" s="28">
        <v>1132</v>
      </c>
      <c r="M34" s="28">
        <v>48</v>
      </c>
      <c r="N34" s="28">
        <v>2266</v>
      </c>
      <c r="O34" s="28">
        <v>49</v>
      </c>
      <c r="P34" s="28">
        <v>2688</v>
      </c>
      <c r="Q34" s="28">
        <v>31.8</v>
      </c>
      <c r="R34" s="7">
        <v>0</v>
      </c>
      <c r="S34" s="7">
        <v>0</v>
      </c>
      <c r="T34" s="28">
        <v>36449</v>
      </c>
    </row>
    <row r="35" spans="1:20" s="2" customFormat="1" ht="17.100000000000001" customHeight="1">
      <c r="A35" s="9" t="s">
        <v>23</v>
      </c>
      <c r="B35" s="28">
        <v>41888</v>
      </c>
      <c r="C35" s="28">
        <v>58.1</v>
      </c>
      <c r="D35" s="28">
        <v>530</v>
      </c>
      <c r="E35" s="28">
        <v>50.9</v>
      </c>
      <c r="F35" s="28">
        <v>8836</v>
      </c>
      <c r="G35" s="28">
        <v>50.7</v>
      </c>
      <c r="H35" s="28">
        <v>2972</v>
      </c>
      <c r="I35" s="28">
        <v>48.9</v>
      </c>
      <c r="J35" s="28">
        <v>6064</v>
      </c>
      <c r="K35" s="28">
        <v>54.9</v>
      </c>
      <c r="L35" s="28">
        <v>2542</v>
      </c>
      <c r="M35" s="28">
        <v>45.6</v>
      </c>
      <c r="N35" s="28">
        <v>4134</v>
      </c>
      <c r="O35" s="28">
        <v>47</v>
      </c>
      <c r="P35" s="28">
        <v>5039</v>
      </c>
      <c r="Q35" s="28">
        <v>31.6</v>
      </c>
      <c r="R35" s="7">
        <v>0</v>
      </c>
      <c r="S35" s="7">
        <v>0</v>
      </c>
      <c r="T35" s="28">
        <v>72005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29909</v>
      </c>
      <c r="C41" s="28">
        <v>53.4</v>
      </c>
      <c r="D41" s="28">
        <v>203</v>
      </c>
      <c r="E41" s="28">
        <v>39.4</v>
      </c>
      <c r="F41" s="28">
        <v>4027</v>
      </c>
      <c r="G41" s="28">
        <v>45.9</v>
      </c>
      <c r="H41" s="28">
        <v>845</v>
      </c>
      <c r="I41" s="28">
        <v>44</v>
      </c>
      <c r="J41" s="28">
        <v>802</v>
      </c>
      <c r="K41" s="28">
        <v>46.4</v>
      </c>
      <c r="L41" s="28">
        <v>484</v>
      </c>
      <c r="M41" s="28">
        <v>39.5</v>
      </c>
      <c r="N41" s="28">
        <v>377</v>
      </c>
      <c r="O41" s="28">
        <v>44</v>
      </c>
      <c r="P41" s="28">
        <v>10900</v>
      </c>
      <c r="Q41" s="28">
        <v>33.4</v>
      </c>
      <c r="R41" s="7">
        <v>0</v>
      </c>
      <c r="S41" s="7">
        <v>0</v>
      </c>
      <c r="T41" s="28">
        <v>47547</v>
      </c>
    </row>
    <row r="42" spans="1:20" s="2" customFormat="1" ht="17.100000000000001" customHeight="1">
      <c r="A42" s="7" t="s">
        <v>30</v>
      </c>
      <c r="B42" s="28">
        <v>25584</v>
      </c>
      <c r="C42" s="28">
        <v>56.7</v>
      </c>
      <c r="D42" s="28">
        <v>344</v>
      </c>
      <c r="E42" s="28">
        <v>45.1</v>
      </c>
      <c r="F42" s="28">
        <v>3847</v>
      </c>
      <c r="G42" s="28">
        <v>50.8</v>
      </c>
      <c r="H42" s="28">
        <v>824</v>
      </c>
      <c r="I42" s="28">
        <v>47.7</v>
      </c>
      <c r="J42" s="28">
        <v>837</v>
      </c>
      <c r="K42" s="28">
        <v>49.7</v>
      </c>
      <c r="L42" s="28">
        <v>1008</v>
      </c>
      <c r="M42" s="28">
        <v>34.1</v>
      </c>
      <c r="N42" s="28">
        <v>691</v>
      </c>
      <c r="O42" s="28">
        <v>47.5</v>
      </c>
      <c r="P42" s="28">
        <v>4721</v>
      </c>
      <c r="Q42" s="28">
        <v>34.9</v>
      </c>
      <c r="R42" s="7">
        <v>0</v>
      </c>
      <c r="S42" s="7">
        <v>0</v>
      </c>
      <c r="T42" s="28">
        <v>37856</v>
      </c>
    </row>
    <row r="43" spans="1:20" s="2" customFormat="1" ht="17.100000000000001" customHeight="1">
      <c r="A43" s="9" t="s">
        <v>23</v>
      </c>
      <c r="B43" s="28">
        <v>55493</v>
      </c>
      <c r="C43" s="28">
        <v>55</v>
      </c>
      <c r="D43" s="28">
        <v>547</v>
      </c>
      <c r="E43" s="28">
        <v>42.3</v>
      </c>
      <c r="F43" s="28">
        <v>7874</v>
      </c>
      <c r="G43" s="28">
        <v>48.3</v>
      </c>
      <c r="H43" s="28">
        <v>1669</v>
      </c>
      <c r="I43" s="28">
        <v>45.9</v>
      </c>
      <c r="J43" s="28">
        <v>1639</v>
      </c>
      <c r="K43" s="28">
        <v>48</v>
      </c>
      <c r="L43" s="28">
        <v>1492</v>
      </c>
      <c r="M43" s="28">
        <v>36.799999999999997</v>
      </c>
      <c r="N43" s="28">
        <v>1068</v>
      </c>
      <c r="O43" s="28">
        <v>45.8</v>
      </c>
      <c r="P43" s="28">
        <v>15621</v>
      </c>
      <c r="Q43" s="28">
        <v>34.1</v>
      </c>
      <c r="R43" s="7">
        <v>0</v>
      </c>
      <c r="S43" s="7">
        <v>0</v>
      </c>
      <c r="T43" s="28">
        <v>85403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12944</v>
      </c>
      <c r="C49" s="27">
        <v>59.4</v>
      </c>
      <c r="D49" s="27">
        <v>285</v>
      </c>
      <c r="E49" s="27">
        <v>50.1</v>
      </c>
      <c r="F49" s="27">
        <v>1545</v>
      </c>
      <c r="G49" s="27">
        <v>49.5</v>
      </c>
      <c r="H49" s="27">
        <v>416</v>
      </c>
      <c r="I49" s="27">
        <v>46.1</v>
      </c>
      <c r="J49" s="27">
        <v>258</v>
      </c>
      <c r="K49" s="27">
        <v>48.8</v>
      </c>
      <c r="L49" s="27">
        <v>197</v>
      </c>
      <c r="M49" s="27">
        <v>43.4</v>
      </c>
      <c r="N49" s="27">
        <v>62</v>
      </c>
      <c r="O49" s="27">
        <v>42</v>
      </c>
      <c r="P49" s="27">
        <v>3208</v>
      </c>
      <c r="Q49" s="27">
        <v>36.299999999999997</v>
      </c>
      <c r="R49" s="7">
        <v>0</v>
      </c>
      <c r="S49" s="7">
        <v>0</v>
      </c>
      <c r="T49" s="27">
        <v>18915</v>
      </c>
    </row>
    <row r="50" spans="1:20" s="2" customFormat="1" ht="17.100000000000001" customHeight="1">
      <c r="A50" s="7" t="s">
        <v>22</v>
      </c>
      <c r="B50" s="27">
        <v>14352</v>
      </c>
      <c r="C50" s="27">
        <v>59.6</v>
      </c>
      <c r="D50" s="27">
        <v>182</v>
      </c>
      <c r="E50" s="27">
        <v>45.8</v>
      </c>
      <c r="F50" s="27">
        <v>1491</v>
      </c>
      <c r="G50" s="27">
        <v>49.8</v>
      </c>
      <c r="H50" s="27">
        <v>781</v>
      </c>
      <c r="I50" s="27">
        <v>50.1</v>
      </c>
      <c r="J50" s="27">
        <v>442</v>
      </c>
      <c r="K50" s="27">
        <v>48.3</v>
      </c>
      <c r="L50" s="27">
        <v>248</v>
      </c>
      <c r="M50" s="27">
        <v>41.5</v>
      </c>
      <c r="N50" s="27">
        <v>62</v>
      </c>
      <c r="O50" s="27">
        <v>41.7</v>
      </c>
      <c r="P50" s="27">
        <v>1516</v>
      </c>
      <c r="Q50" s="27">
        <v>34.799999999999997</v>
      </c>
      <c r="R50" s="7">
        <v>0</v>
      </c>
      <c r="S50" s="7">
        <v>0</v>
      </c>
      <c r="T50" s="27">
        <v>19074</v>
      </c>
    </row>
    <row r="51" spans="1:20" s="2" customFormat="1" ht="17.100000000000001" customHeight="1">
      <c r="A51" s="9" t="s">
        <v>23</v>
      </c>
      <c r="B51" s="27">
        <v>27296</v>
      </c>
      <c r="C51" s="27">
        <v>59.5</v>
      </c>
      <c r="D51" s="27">
        <v>467</v>
      </c>
      <c r="E51" s="27">
        <v>48</v>
      </c>
      <c r="F51" s="27">
        <v>3036</v>
      </c>
      <c r="G51" s="27">
        <v>49.6</v>
      </c>
      <c r="H51" s="27">
        <v>1197</v>
      </c>
      <c r="I51" s="27">
        <v>48.1</v>
      </c>
      <c r="J51" s="27">
        <v>700</v>
      </c>
      <c r="K51" s="27">
        <v>48.5</v>
      </c>
      <c r="L51" s="27">
        <v>445</v>
      </c>
      <c r="M51" s="27">
        <v>42.5</v>
      </c>
      <c r="N51" s="27">
        <v>124</v>
      </c>
      <c r="O51" s="27">
        <v>41.9</v>
      </c>
      <c r="P51" s="27">
        <v>4724</v>
      </c>
      <c r="Q51" s="27">
        <v>35.5</v>
      </c>
      <c r="R51" s="7">
        <v>0</v>
      </c>
      <c r="S51" s="7">
        <v>0</v>
      </c>
      <c r="T51" s="27">
        <v>37989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29101</v>
      </c>
      <c r="C57" s="27">
        <v>54.674067495559505</v>
      </c>
      <c r="D57" s="27">
        <v>509</v>
      </c>
      <c r="E57" s="27">
        <v>45.947183098591552</v>
      </c>
      <c r="F57" s="27">
        <v>2650</v>
      </c>
      <c r="G57" s="27">
        <v>46.787634408602152</v>
      </c>
      <c r="H57" s="27">
        <v>283</v>
      </c>
      <c r="I57" s="27">
        <v>49.361904761904761</v>
      </c>
      <c r="J57" s="27">
        <v>236</v>
      </c>
      <c r="K57" s="27">
        <v>54.661111111111111</v>
      </c>
      <c r="L57" s="27">
        <v>92</v>
      </c>
      <c r="M57" s="27">
        <v>41.987951807228917</v>
      </c>
      <c r="N57" s="27">
        <v>20</v>
      </c>
      <c r="O57" s="27">
        <v>444.5</v>
      </c>
      <c r="P57" s="27">
        <v>8444</v>
      </c>
      <c r="Q57" s="27">
        <v>34.843040473840077</v>
      </c>
      <c r="R57" s="7">
        <v>0</v>
      </c>
      <c r="S57" s="7">
        <v>0</v>
      </c>
      <c r="T57" s="27">
        <v>41335</v>
      </c>
    </row>
    <row r="58" spans="1:20" s="2" customFormat="1" ht="17.100000000000001" customHeight="1">
      <c r="A58" s="14" t="s">
        <v>37</v>
      </c>
      <c r="B58" s="27">
        <v>31192</v>
      </c>
      <c r="C58" s="27">
        <v>57.157801418439718</v>
      </c>
      <c r="D58" s="27">
        <v>305</v>
      </c>
      <c r="E58" s="27">
        <v>33.283105022831052</v>
      </c>
      <c r="F58" s="27">
        <v>3075</v>
      </c>
      <c r="G58" s="27">
        <v>46.851421188630489</v>
      </c>
      <c r="H58" s="27">
        <v>329</v>
      </c>
      <c r="I58" s="27">
        <v>47.013215859030836</v>
      </c>
      <c r="J58" s="27">
        <v>506</v>
      </c>
      <c r="K58" s="27">
        <v>42.353424657534248</v>
      </c>
      <c r="L58" s="27">
        <v>126</v>
      </c>
      <c r="M58" s="27">
        <v>42.026785714285715</v>
      </c>
      <c r="N58" s="27">
        <v>10</v>
      </c>
      <c r="O58" s="27">
        <v>233.5</v>
      </c>
      <c r="P58" s="27">
        <v>9309</v>
      </c>
      <c r="Q58" s="27">
        <v>35.224761904761905</v>
      </c>
      <c r="R58" s="7">
        <v>0</v>
      </c>
      <c r="S58" s="7">
        <v>0</v>
      </c>
      <c r="T58" s="27">
        <v>44852</v>
      </c>
    </row>
    <row r="59" spans="1:20" s="2" customFormat="1" ht="17.100000000000001" customHeight="1">
      <c r="A59" s="15" t="s">
        <v>23</v>
      </c>
      <c r="B59" s="27">
        <f>SUM(B57:B58)</f>
        <v>60293</v>
      </c>
      <c r="C59" s="27">
        <f>SUM(C57:C58)</f>
        <v>111.83186891399922</v>
      </c>
      <c r="D59" s="27">
        <f>SUM(D57:D58)</f>
        <v>814</v>
      </c>
      <c r="E59" s="27">
        <f>SUM(E57:E58)</f>
        <v>79.230288121422603</v>
      </c>
      <c r="F59" s="27">
        <f>SUM(F57:F58)</f>
        <v>5725</v>
      </c>
      <c r="G59" s="27">
        <f>SUM(G57:G58)</f>
        <v>93.639055597232641</v>
      </c>
      <c r="H59" s="27">
        <f>SUM(H57:H58)</f>
        <v>612</v>
      </c>
      <c r="I59" s="27">
        <f>SUM(I57:I58)</f>
        <v>96.375120620935604</v>
      </c>
      <c r="J59" s="27">
        <f>SUM(J57:J58)</f>
        <v>742</v>
      </c>
      <c r="K59" s="27">
        <f>SUM(K57:K58)</f>
        <v>97.014535768645359</v>
      </c>
      <c r="L59" s="27">
        <f>SUM(L57:L58)</f>
        <v>218</v>
      </c>
      <c r="M59" s="27">
        <f>SUM(M57:M58)</f>
        <v>84.014737521514633</v>
      </c>
      <c r="N59" s="27">
        <f>SUM(N57:N58)</f>
        <v>30</v>
      </c>
      <c r="O59" s="27">
        <f>SUM(O57:O58)</f>
        <v>678</v>
      </c>
      <c r="P59" s="27">
        <f>SUM(P57:P58)</f>
        <v>17753</v>
      </c>
      <c r="Q59" s="27">
        <f>SUM(Q57:Q58)</f>
        <v>70.067802378601982</v>
      </c>
      <c r="R59" s="7">
        <f>SUM(R57:R58)</f>
        <v>0</v>
      </c>
      <c r="S59" s="7">
        <f>SUM(S57:S58)</f>
        <v>0</v>
      </c>
      <c r="T59" s="27">
        <f>SUM(T57:T58)</f>
        <v>86187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22433</v>
      </c>
      <c r="C65" s="28">
        <v>54.2</v>
      </c>
      <c r="D65" s="28">
        <v>370</v>
      </c>
      <c r="E65" s="28">
        <v>35.9</v>
      </c>
      <c r="F65" s="28">
        <v>3481</v>
      </c>
      <c r="G65" s="28">
        <v>45.6</v>
      </c>
      <c r="H65" s="28">
        <v>951</v>
      </c>
      <c r="I65" s="28">
        <v>43.8</v>
      </c>
      <c r="J65" s="28">
        <v>844</v>
      </c>
      <c r="K65" s="28">
        <v>47.8</v>
      </c>
      <c r="L65" s="28">
        <v>1179</v>
      </c>
      <c r="M65" s="28">
        <v>41.5</v>
      </c>
      <c r="N65" s="28">
        <v>892</v>
      </c>
      <c r="O65" s="28">
        <v>44.5</v>
      </c>
      <c r="P65" s="28">
        <v>2190</v>
      </c>
      <c r="Q65" s="28">
        <v>33.4</v>
      </c>
      <c r="R65" s="7">
        <v>0</v>
      </c>
      <c r="S65" s="7">
        <v>0</v>
      </c>
      <c r="T65" s="28">
        <v>32340</v>
      </c>
    </row>
    <row r="66" spans="1:20" s="2" customFormat="1" ht="17.100000000000001" customHeight="1">
      <c r="A66" s="14" t="s">
        <v>30</v>
      </c>
      <c r="B66" s="28">
        <v>17171</v>
      </c>
      <c r="C66" s="28">
        <v>54</v>
      </c>
      <c r="D66" s="28">
        <v>394</v>
      </c>
      <c r="E66" s="28">
        <v>47.6</v>
      </c>
      <c r="F66" s="28">
        <v>3106</v>
      </c>
      <c r="G66" s="28">
        <v>47</v>
      </c>
      <c r="H66" s="28">
        <v>1100</v>
      </c>
      <c r="I66" s="28">
        <v>47.4</v>
      </c>
      <c r="J66" s="28">
        <v>1317</v>
      </c>
      <c r="K66" s="28">
        <v>50.9</v>
      </c>
      <c r="L66" s="28">
        <v>1172</v>
      </c>
      <c r="M66" s="28">
        <v>44.9</v>
      </c>
      <c r="N66" s="28">
        <v>1274</v>
      </c>
      <c r="O66" s="28">
        <v>46.8</v>
      </c>
      <c r="P66" s="28">
        <v>2719</v>
      </c>
      <c r="Q66" s="28">
        <v>30</v>
      </c>
      <c r="R66" s="7">
        <v>0</v>
      </c>
      <c r="S66" s="7">
        <v>0</v>
      </c>
      <c r="T66" s="28">
        <v>28253</v>
      </c>
    </row>
    <row r="67" spans="1:20" s="2" customFormat="1" ht="17.100000000000001" customHeight="1">
      <c r="A67" s="15" t="s">
        <v>23</v>
      </c>
      <c r="B67" s="28">
        <v>39604</v>
      </c>
      <c r="C67" s="28">
        <v>54.1</v>
      </c>
      <c r="D67" s="28">
        <v>764</v>
      </c>
      <c r="E67" s="28">
        <v>41.8</v>
      </c>
      <c r="F67" s="28">
        <v>6587</v>
      </c>
      <c r="G67" s="28">
        <v>46.3</v>
      </c>
      <c r="H67" s="28">
        <v>2051</v>
      </c>
      <c r="I67" s="28">
        <v>45.6</v>
      </c>
      <c r="J67" s="28">
        <v>2161</v>
      </c>
      <c r="K67" s="28">
        <v>49.3</v>
      </c>
      <c r="L67" s="28">
        <v>2351</v>
      </c>
      <c r="M67" s="28">
        <v>43.2</v>
      </c>
      <c r="N67" s="28">
        <v>2166</v>
      </c>
      <c r="O67" s="28">
        <v>45.6</v>
      </c>
      <c r="P67" s="28">
        <v>4909</v>
      </c>
      <c r="Q67" s="28">
        <v>31.7</v>
      </c>
      <c r="R67" s="7">
        <v>0</v>
      </c>
      <c r="S67" s="7">
        <v>0</v>
      </c>
      <c r="T67" s="28">
        <v>60593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10285</v>
      </c>
      <c r="C73" s="28">
        <v>55.153567110036278</v>
      </c>
      <c r="D73" s="28">
        <v>634</v>
      </c>
      <c r="E73" s="28">
        <v>31.316455696202532</v>
      </c>
      <c r="F73" s="28">
        <v>1665</v>
      </c>
      <c r="G73" s="28">
        <v>41.853612167300383</v>
      </c>
      <c r="H73" s="28">
        <v>560</v>
      </c>
      <c r="I73" s="28">
        <v>42.59375</v>
      </c>
      <c r="J73" s="28">
        <v>629</v>
      </c>
      <c r="K73" s="28">
        <v>40.165876777251185</v>
      </c>
      <c r="L73" s="28">
        <v>426</v>
      </c>
      <c r="M73" s="28">
        <v>42.05263157894737</v>
      </c>
      <c r="N73" s="28">
        <v>124</v>
      </c>
      <c r="O73" s="28">
        <v>2161.5</v>
      </c>
      <c r="P73" s="28">
        <v>5048</v>
      </c>
      <c r="Q73" s="28">
        <v>33.530244530244531</v>
      </c>
      <c r="R73" s="7">
        <v>0</v>
      </c>
      <c r="S73" s="7">
        <v>0</v>
      </c>
      <c r="T73" s="28">
        <v>19371</v>
      </c>
    </row>
    <row r="74" spans="1:20" s="2" customFormat="1" ht="17.100000000000001" customHeight="1">
      <c r="A74" s="14" t="s">
        <v>44</v>
      </c>
      <c r="B74" s="28">
        <v>10722</v>
      </c>
      <c r="C74" s="28">
        <v>51.924554183813441</v>
      </c>
      <c r="D74" s="28">
        <v>603</v>
      </c>
      <c r="E74" s="28">
        <v>29.456824512534819</v>
      </c>
      <c r="F74" s="28">
        <v>1412</v>
      </c>
      <c r="G74" s="28">
        <v>38.775862068965516</v>
      </c>
      <c r="H74" s="28">
        <v>297</v>
      </c>
      <c r="I74" s="28">
        <v>38.25</v>
      </c>
      <c r="J74" s="28">
        <v>449</v>
      </c>
      <c r="K74" s="28">
        <v>34.365853658536587</v>
      </c>
      <c r="L74" s="28">
        <v>480</v>
      </c>
      <c r="M74" s="28">
        <v>34.53846153846154</v>
      </c>
      <c r="N74" s="28">
        <v>80</v>
      </c>
      <c r="O74" s="28">
        <v>1276.5</v>
      </c>
      <c r="P74" s="28">
        <v>6098</v>
      </c>
      <c r="Q74" s="28">
        <v>32.797650130548305</v>
      </c>
      <c r="R74" s="7">
        <v>0</v>
      </c>
      <c r="S74" s="7">
        <v>0</v>
      </c>
      <c r="T74" s="28">
        <v>20141</v>
      </c>
    </row>
    <row r="75" spans="1:20" s="2" customFormat="1" ht="17.100000000000001" customHeight="1">
      <c r="A75" s="15" t="s">
        <v>23</v>
      </c>
      <c r="B75" s="28">
        <f>SUM(B73:B74)</f>
        <v>21007</v>
      </c>
      <c r="C75" s="28">
        <f>SUM(C73:C74)</f>
        <v>107.07812129384972</v>
      </c>
      <c r="D75" s="28">
        <f>SUM(D73:D74)</f>
        <v>1237</v>
      </c>
      <c r="E75" s="28">
        <f>SUM(E73:E74)</f>
        <v>60.773280208737347</v>
      </c>
      <c r="F75" s="28">
        <f>SUM(F73:F74)</f>
        <v>3077</v>
      </c>
      <c r="G75" s="28">
        <f>SUM(G73:G74)</f>
        <v>80.629474236265906</v>
      </c>
      <c r="H75" s="28">
        <f>SUM(H73:H74)</f>
        <v>857</v>
      </c>
      <c r="I75" s="28">
        <f>SUM(I73:I74)</f>
        <v>80.84375</v>
      </c>
      <c r="J75" s="28">
        <f>SUM(J73:J74)</f>
        <v>1078</v>
      </c>
      <c r="K75" s="28">
        <f>SUM(K73:K74)</f>
        <v>74.531730435787779</v>
      </c>
      <c r="L75" s="28">
        <f>SUM(L73:L74)</f>
        <v>906</v>
      </c>
      <c r="M75" s="28">
        <f>SUM(M73:M74)</f>
        <v>76.591093117408917</v>
      </c>
      <c r="N75" s="28">
        <f>SUM(N73:N74)</f>
        <v>204</v>
      </c>
      <c r="O75" s="28">
        <f>SUM(O73:O74)</f>
        <v>3438</v>
      </c>
      <c r="P75" s="28">
        <f>SUM(P73:P74)</f>
        <v>11146</v>
      </c>
      <c r="Q75" s="28">
        <f>SUM(Q73:Q74)</f>
        <v>66.327894660792836</v>
      </c>
      <c r="R75" s="7">
        <f>SUM(R73:R74)</f>
        <v>0</v>
      </c>
      <c r="S75" s="7">
        <f>SUM(S73:S74)</f>
        <v>0</v>
      </c>
      <c r="T75" s="28">
        <f>SUM(T73:T74)</f>
        <v>39512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2023-05-06T07:39:41Z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