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75" i="1" l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<sst xmlns="http://schemas.openxmlformats.org/spreadsheetml/2006/main" count="346" uniqueCount="59">
  <si>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</si>
  <si>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</si>
  <si>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</si>
  <si>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</si>
  <si>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</si>
  <si>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</si>
  <si>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</si>
  <si>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</si>
  <si>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</si>
  <si>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</si>
  <si>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</si>
  <si>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</si>
  <si>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</si>
  <si>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</si>
  <si>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</si>
  <si>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</si>
  <si>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</si>
  <si>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</si>
  <si>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</si>
  <si>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</si>
  <si>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</si>
  <si>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</si>
  <si>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</si>
  <si>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</si>
  <si>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</si>
  <si>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</si>
  <si>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</si>
  <si>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</si>
  <si>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</si>
  <si>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</si>
  <si>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</si>
  <si>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</si>
  <si>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</si>
  <si>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</si>
  <si>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</si>
  <si>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</si>
  <si>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</si>
  <si>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</si>
  <si>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</si>
  <si>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</si>
  <si>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</si>
  <si>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</si>
  <si>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</si>
  <si>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</si>
  <si>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</si>
  <si>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</si>
  <si>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</si>
  <si>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</si>
  <si>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</si>
  <si>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日期：2023年5月3日</t>
    <phoneticPr fontId="5" type="noConversion"/>
  </si>
  <si>
    <t>18G107中堂江南桥路段日交通量调查表(2023年5月3日)</t>
    <phoneticPr fontId="5" type="noConversion"/>
  </si>
  <si>
    <t>G107东城牛山路段日交通量调查表(2023年5月3日)</t>
    <phoneticPr fontId="5" type="noConversion"/>
  </si>
  <si>
    <t>G107大岭山杨屋路段日交通量调查表(2023年5月3日)</t>
    <phoneticPr fontId="5" type="noConversion"/>
  </si>
  <si>
    <t>G220塘厦莲湖路段日交通量调查表(2023年5月3日)</t>
    <phoneticPr fontId="5" type="noConversion"/>
  </si>
  <si>
    <t>S122长安沙头路段日交通量调查表(2023年5月3日)</t>
    <phoneticPr fontId="5" type="noConversion"/>
  </si>
  <si>
    <t>S120茶山京山路段日交通量调查表(2023年5月3日)</t>
    <phoneticPr fontId="5" type="noConversion"/>
  </si>
  <si>
    <t>S256厚街寮厦路段日交通量调查表(2023年5月3日)</t>
    <phoneticPr fontId="5" type="noConversion"/>
  </si>
  <si>
    <t>S357黄江新市路段日交通量调查表(2023年5月3日)</t>
    <phoneticPr fontId="5" type="noConversion"/>
  </si>
  <si>
    <t>S359凤岗官井头路段日交通量调查表(2023年5月3日)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</si>
</sst>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5" zoomScale="85" zoomScaleNormal="85" workbookViewId="0">
      <selection activeCell="Z71" sqref="Z71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17571</v>
      </c>
      <c r="C9" s="28">
        <v>60.9</v>
      </c>
      <c r="D9" s="28">
        <v>226</v>
      </c>
      <c r="E9" s="28">
        <v>48.5</v>
      </c>
      <c r="F9" s="28">
        <v>2074</v>
      </c>
      <c r="G9" s="28">
        <v>51.6</v>
      </c>
      <c r="H9" s="28">
        <v>474</v>
      </c>
      <c r="I9" s="28">
        <v>48.3</v>
      </c>
      <c r="J9" s="28">
        <v>418</v>
      </c>
      <c r="K9" s="28">
        <v>48.8</v>
      </c>
      <c r="L9" s="28">
        <v>487</v>
      </c>
      <c r="M9" s="28">
        <v>43.7</v>
      </c>
      <c r="N9" s="28">
        <v>377</v>
      </c>
      <c r="O9" s="28">
        <v>45.9</v>
      </c>
      <c r="P9" s="28">
        <v>7694</v>
      </c>
      <c r="Q9" s="28">
        <v>40.6</v>
      </c>
      <c r="R9" s="8">
        <v>0</v>
      </c>
      <c r="S9" s="7">
        <v>0</v>
      </c>
      <c r="T9" s="28">
        <v>29321</v>
      </c>
    </row>
    <row r="10" spans="1:20" s="2" customFormat="1" ht="17.100000000000001" customHeight="1">
      <c r="A10" s="7" t="s">
        <v>22</v>
      </c>
      <c r="B10" s="28">
        <v>18201</v>
      </c>
      <c r="C10" s="28">
        <v>53.4</v>
      </c>
      <c r="D10" s="28">
        <v>257</v>
      </c>
      <c r="E10" s="28">
        <v>45.9</v>
      </c>
      <c r="F10" s="28">
        <v>2163</v>
      </c>
      <c r="G10" s="28">
        <v>46.7</v>
      </c>
      <c r="H10" s="28">
        <v>452</v>
      </c>
      <c r="I10" s="28">
        <v>42.5</v>
      </c>
      <c r="J10" s="28">
        <v>381</v>
      </c>
      <c r="K10" s="28">
        <v>44.9</v>
      </c>
      <c r="L10" s="28">
        <v>419</v>
      </c>
      <c r="M10" s="28">
        <v>41.4</v>
      </c>
      <c r="N10" s="28">
        <v>122</v>
      </c>
      <c r="O10" s="28">
        <v>45.5</v>
      </c>
      <c r="P10" s="28">
        <v>6072</v>
      </c>
      <c r="Q10" s="28">
        <v>36.799999999999997</v>
      </c>
      <c r="R10" s="8">
        <v>0</v>
      </c>
      <c r="S10" s="7">
        <v>0</v>
      </c>
      <c r="T10" s="28">
        <v>28067</v>
      </c>
    </row>
    <row r="11" spans="1:20" s="2" customFormat="1" ht="17.100000000000001" customHeight="1">
      <c r="A11" s="9" t="s">
        <v>23</v>
      </c>
      <c r="B11" s="28">
        <v>35772</v>
      </c>
      <c r="C11" s="28">
        <v>57.1</v>
      </c>
      <c r="D11" s="28">
        <v>483</v>
      </c>
      <c r="E11" s="28">
        <v>47.2</v>
      </c>
      <c r="F11" s="28">
        <v>4237</v>
      </c>
      <c r="G11" s="28">
        <v>49.2</v>
      </c>
      <c r="H11" s="28">
        <v>926</v>
      </c>
      <c r="I11" s="28">
        <v>45.4</v>
      </c>
      <c r="J11" s="28">
        <v>799</v>
      </c>
      <c r="K11" s="28">
        <v>46.8</v>
      </c>
      <c r="L11" s="28">
        <v>906</v>
      </c>
      <c r="M11" s="28">
        <v>42.5</v>
      </c>
      <c r="N11" s="28">
        <v>499</v>
      </c>
      <c r="O11" s="28">
        <v>45.7</v>
      </c>
      <c r="P11" s="28">
        <v>13766</v>
      </c>
      <c r="Q11" s="28">
        <v>38.700000000000003</v>
      </c>
      <c r="R11" s="8">
        <v>0</v>
      </c>
      <c r="S11" s="7">
        <v>0</v>
      </c>
      <c r="T11" s="28">
        <v>57388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38582</v>
      </c>
      <c r="C17" s="28">
        <v>57.2</v>
      </c>
      <c r="D17" s="28">
        <v>383</v>
      </c>
      <c r="E17" s="28">
        <v>48.1</v>
      </c>
      <c r="F17" s="28">
        <v>5757</v>
      </c>
      <c r="G17" s="28">
        <v>48.4</v>
      </c>
      <c r="H17" s="28">
        <v>1041</v>
      </c>
      <c r="I17" s="28">
        <v>46.7</v>
      </c>
      <c r="J17" s="28">
        <v>1118</v>
      </c>
      <c r="K17" s="28">
        <v>47.8</v>
      </c>
      <c r="L17" s="28">
        <v>1654</v>
      </c>
      <c r="M17" s="28">
        <v>44</v>
      </c>
      <c r="N17" s="28">
        <v>1017</v>
      </c>
      <c r="O17" s="28">
        <v>43.9</v>
      </c>
      <c r="P17" s="28">
        <v>4038</v>
      </c>
      <c r="Q17" s="28">
        <v>30.3</v>
      </c>
      <c r="R17" s="8">
        <v>0</v>
      </c>
      <c r="S17" s="7">
        <v>0</v>
      </c>
      <c r="T17" s="28">
        <v>53590</v>
      </c>
    </row>
    <row r="18" spans="1:20" s="2" customFormat="1" ht="17.100000000000001" customHeight="1">
      <c r="A18" s="7" t="s">
        <v>22</v>
      </c>
      <c r="B18" s="28">
        <v>30958</v>
      </c>
      <c r="C18" s="28">
        <v>56.8</v>
      </c>
      <c r="D18" s="28">
        <v>418</v>
      </c>
      <c r="E18" s="28">
        <v>59.7</v>
      </c>
      <c r="F18" s="28">
        <v>4238</v>
      </c>
      <c r="G18" s="28">
        <v>52.4</v>
      </c>
      <c r="H18" s="28">
        <v>1648</v>
      </c>
      <c r="I18" s="28">
        <v>51.1</v>
      </c>
      <c r="J18" s="28">
        <v>2073</v>
      </c>
      <c r="K18" s="28">
        <v>51.7</v>
      </c>
      <c r="L18" s="28">
        <v>2814</v>
      </c>
      <c r="M18" s="28">
        <v>43.8</v>
      </c>
      <c r="N18" s="28">
        <v>672</v>
      </c>
      <c r="O18" s="28">
        <v>48.7</v>
      </c>
      <c r="P18" s="28">
        <v>4656</v>
      </c>
      <c r="Q18" s="28">
        <v>33.200000000000003</v>
      </c>
      <c r="R18" s="8">
        <v>0</v>
      </c>
      <c r="S18" s="7">
        <v>0</v>
      </c>
      <c r="T18" s="28">
        <v>47477</v>
      </c>
    </row>
    <row r="19" spans="1:20" s="2" customFormat="1" ht="17.100000000000001" customHeight="1">
      <c r="A19" s="9" t="s">
        <v>23</v>
      </c>
      <c r="B19" s="28">
        <v>69540</v>
      </c>
      <c r="C19" s="28">
        <v>57</v>
      </c>
      <c r="D19" s="28">
        <v>801</v>
      </c>
      <c r="E19" s="28">
        <v>53.9</v>
      </c>
      <c r="F19" s="28">
        <v>9995</v>
      </c>
      <c r="G19" s="28">
        <v>50.4</v>
      </c>
      <c r="H19" s="28">
        <v>2689</v>
      </c>
      <c r="I19" s="28">
        <v>48.9</v>
      </c>
      <c r="J19" s="28">
        <v>3191</v>
      </c>
      <c r="K19" s="28">
        <v>49.8</v>
      </c>
      <c r="L19" s="28">
        <v>4468</v>
      </c>
      <c r="M19" s="28">
        <v>43.9</v>
      </c>
      <c r="N19" s="28">
        <v>1689</v>
      </c>
      <c r="O19" s="28">
        <v>46.3</v>
      </c>
      <c r="P19" s="28">
        <v>8694</v>
      </c>
      <c r="Q19" s="28">
        <v>31.8</v>
      </c>
      <c r="R19" s="8">
        <v>0</v>
      </c>
      <c r="S19" s="7">
        <v>0</v>
      </c>
      <c r="T19" s="28">
        <v>101067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72273</v>
      </c>
      <c r="C25" s="28">
        <v>59.3</v>
      </c>
      <c r="D25" s="28">
        <v>666</v>
      </c>
      <c r="E25" s="28">
        <v>50</v>
      </c>
      <c r="F25" s="28">
        <v>5809</v>
      </c>
      <c r="G25" s="28">
        <v>50.8</v>
      </c>
      <c r="H25" s="28">
        <v>2273</v>
      </c>
      <c r="I25" s="28">
        <v>47.3</v>
      </c>
      <c r="J25" s="28">
        <v>1994</v>
      </c>
      <c r="K25" s="28">
        <v>51.1</v>
      </c>
      <c r="L25" s="28">
        <v>1505</v>
      </c>
      <c r="M25" s="28">
        <v>43.5</v>
      </c>
      <c r="N25" s="28">
        <v>755</v>
      </c>
      <c r="O25" s="28">
        <v>46.6</v>
      </c>
      <c r="P25" s="28">
        <v>3447</v>
      </c>
      <c r="Q25" s="28">
        <v>21.2</v>
      </c>
      <c r="R25" s="7">
        <v>0</v>
      </c>
      <c r="S25" s="7">
        <v>0</v>
      </c>
      <c r="T25" s="28">
        <v>88722</v>
      </c>
    </row>
    <row r="26" spans="1:20" s="2" customFormat="1" ht="17.100000000000001" customHeight="1">
      <c r="A26" s="7" t="s">
        <v>22</v>
      </c>
      <c r="B26" s="28">
        <v>55656</v>
      </c>
      <c r="C26" s="28">
        <v>59.4</v>
      </c>
      <c r="D26" s="28">
        <v>578</v>
      </c>
      <c r="E26" s="28">
        <v>53.8</v>
      </c>
      <c r="F26" s="28">
        <v>7241</v>
      </c>
      <c r="G26" s="28">
        <v>51.2</v>
      </c>
      <c r="H26" s="28">
        <v>1708</v>
      </c>
      <c r="I26" s="28">
        <v>47.5</v>
      </c>
      <c r="J26" s="28">
        <v>1882</v>
      </c>
      <c r="K26" s="28">
        <v>51</v>
      </c>
      <c r="L26" s="28">
        <v>1402</v>
      </c>
      <c r="M26" s="28">
        <v>46</v>
      </c>
      <c r="N26" s="28">
        <v>1197</v>
      </c>
      <c r="O26" s="28">
        <v>48.3</v>
      </c>
      <c r="P26" s="28">
        <v>3872</v>
      </c>
      <c r="Q26" s="28">
        <v>21</v>
      </c>
      <c r="R26" s="7">
        <v>0</v>
      </c>
      <c r="S26" s="7">
        <v>0</v>
      </c>
      <c r="T26" s="28">
        <v>73536</v>
      </c>
    </row>
    <row r="27" spans="1:20" s="2" customFormat="1" ht="17.100000000000001" customHeight="1">
      <c r="A27" s="9" t="s">
        <v>23</v>
      </c>
      <c r="B27" s="28">
        <v>127929</v>
      </c>
      <c r="C27" s="28">
        <v>59.3</v>
      </c>
      <c r="D27" s="28">
        <v>1244</v>
      </c>
      <c r="E27" s="28">
        <v>51.9</v>
      </c>
      <c r="F27" s="28">
        <v>13050</v>
      </c>
      <c r="G27" s="28">
        <v>51</v>
      </c>
      <c r="H27" s="28">
        <v>3981</v>
      </c>
      <c r="I27" s="28">
        <v>47.4</v>
      </c>
      <c r="J27" s="28">
        <v>3876</v>
      </c>
      <c r="K27" s="28">
        <v>51</v>
      </c>
      <c r="L27" s="28">
        <v>2907</v>
      </c>
      <c r="M27" s="28">
        <v>44.8</v>
      </c>
      <c r="N27" s="28">
        <v>1952</v>
      </c>
      <c r="O27" s="28">
        <v>47.5</v>
      </c>
      <c r="P27" s="28">
        <v>7319</v>
      </c>
      <c r="Q27" s="28">
        <v>21.1</v>
      </c>
      <c r="R27" s="7">
        <v>0</v>
      </c>
      <c r="S27" s="7">
        <v>0</v>
      </c>
      <c r="T27" s="28">
        <v>162258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20680</v>
      </c>
      <c r="C33" s="28">
        <v>57</v>
      </c>
      <c r="D33" s="28">
        <v>179</v>
      </c>
      <c r="E33" s="28">
        <v>46.7</v>
      </c>
      <c r="F33" s="28">
        <v>3114</v>
      </c>
      <c r="G33" s="28">
        <v>49.9</v>
      </c>
      <c r="H33" s="28">
        <v>1069</v>
      </c>
      <c r="I33" s="28">
        <v>49.1</v>
      </c>
      <c r="J33" s="28">
        <v>2550</v>
      </c>
      <c r="K33" s="28">
        <v>56.1</v>
      </c>
      <c r="L33" s="28">
        <v>963</v>
      </c>
      <c r="M33" s="28">
        <v>44.8</v>
      </c>
      <c r="N33" s="28">
        <v>1064</v>
      </c>
      <c r="O33" s="28">
        <v>45.2</v>
      </c>
      <c r="P33" s="28">
        <v>2525</v>
      </c>
      <c r="Q33" s="28">
        <v>33.700000000000003</v>
      </c>
      <c r="R33" s="7">
        <v>0</v>
      </c>
      <c r="S33" s="7">
        <v>0</v>
      </c>
      <c r="T33" s="28">
        <v>32144</v>
      </c>
    </row>
    <row r="34" spans="1:20" s="2" customFormat="1" ht="17.100000000000001" customHeight="1">
      <c r="A34" s="7" t="s">
        <v>30</v>
      </c>
      <c r="B34" s="28">
        <v>18093</v>
      </c>
      <c r="C34" s="28">
        <v>60.8</v>
      </c>
      <c r="D34" s="28">
        <v>242</v>
      </c>
      <c r="E34" s="28">
        <v>52.3</v>
      </c>
      <c r="F34" s="28">
        <v>3678</v>
      </c>
      <c r="G34" s="28">
        <v>53.3</v>
      </c>
      <c r="H34" s="28">
        <v>1168</v>
      </c>
      <c r="I34" s="28">
        <v>50.4</v>
      </c>
      <c r="J34" s="28">
        <v>2308</v>
      </c>
      <c r="K34" s="28">
        <v>57.1</v>
      </c>
      <c r="L34" s="28">
        <v>900</v>
      </c>
      <c r="M34" s="28">
        <v>47.7</v>
      </c>
      <c r="N34" s="28">
        <v>1689</v>
      </c>
      <c r="O34" s="28">
        <v>48.9</v>
      </c>
      <c r="P34" s="28">
        <v>2541</v>
      </c>
      <c r="Q34" s="28">
        <v>33.4</v>
      </c>
      <c r="R34" s="7">
        <v>0</v>
      </c>
      <c r="S34" s="7">
        <v>0</v>
      </c>
      <c r="T34" s="28">
        <v>30619</v>
      </c>
    </row>
    <row r="35" spans="1:20" s="2" customFormat="1" ht="17.100000000000001" customHeight="1">
      <c r="A35" s="9" t="s">
        <v>23</v>
      </c>
      <c r="B35" s="28">
        <v>38773</v>
      </c>
      <c r="C35" s="28">
        <v>58.9</v>
      </c>
      <c r="D35" s="28">
        <v>421</v>
      </c>
      <c r="E35" s="28">
        <v>49.5</v>
      </c>
      <c r="F35" s="28">
        <v>6792</v>
      </c>
      <c r="G35" s="28">
        <v>51.6</v>
      </c>
      <c r="H35" s="28">
        <v>2237</v>
      </c>
      <c r="I35" s="28">
        <v>49.8</v>
      </c>
      <c r="J35" s="28">
        <v>4858</v>
      </c>
      <c r="K35" s="28">
        <v>56.6</v>
      </c>
      <c r="L35" s="28">
        <v>1863</v>
      </c>
      <c r="M35" s="28">
        <v>46.3</v>
      </c>
      <c r="N35" s="28">
        <v>2753</v>
      </c>
      <c r="O35" s="28">
        <v>47</v>
      </c>
      <c r="P35" s="28">
        <v>5066</v>
      </c>
      <c r="Q35" s="28">
        <v>33.5</v>
      </c>
      <c r="R35" s="7">
        <v>0</v>
      </c>
      <c r="S35" s="7">
        <v>0</v>
      </c>
      <c r="T35" s="28">
        <v>62763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30039</v>
      </c>
      <c r="C41" s="28">
        <v>53.5</v>
      </c>
      <c r="D41" s="28">
        <v>169</v>
      </c>
      <c r="E41" s="28">
        <v>40.799999999999997</v>
      </c>
      <c r="F41" s="28">
        <v>3215</v>
      </c>
      <c r="G41" s="28">
        <v>47.2</v>
      </c>
      <c r="H41" s="28">
        <v>594</v>
      </c>
      <c r="I41" s="28">
        <v>46</v>
      </c>
      <c r="J41" s="28">
        <v>688</v>
      </c>
      <c r="K41" s="28">
        <v>48</v>
      </c>
      <c r="L41" s="28">
        <v>345</v>
      </c>
      <c r="M41" s="28">
        <v>41.8</v>
      </c>
      <c r="N41" s="28">
        <v>234</v>
      </c>
      <c r="O41" s="28">
        <v>44.1</v>
      </c>
      <c r="P41" s="28">
        <v>9715</v>
      </c>
      <c r="Q41" s="28">
        <v>34</v>
      </c>
      <c r="R41" s="7">
        <v>0</v>
      </c>
      <c r="S41" s="7">
        <v>0</v>
      </c>
      <c r="T41" s="28">
        <v>44999</v>
      </c>
    </row>
    <row r="42" spans="1:20" s="2" customFormat="1" ht="17.100000000000001" customHeight="1">
      <c r="A42" s="7" t="s">
        <v>30</v>
      </c>
      <c r="B42" s="28">
        <v>25288</v>
      </c>
      <c r="C42" s="28">
        <v>57.4</v>
      </c>
      <c r="D42" s="28">
        <v>262</v>
      </c>
      <c r="E42" s="28">
        <v>45.2</v>
      </c>
      <c r="F42" s="28">
        <v>3082</v>
      </c>
      <c r="G42" s="28">
        <v>51.7</v>
      </c>
      <c r="H42" s="28">
        <v>648</v>
      </c>
      <c r="I42" s="28">
        <v>49.3</v>
      </c>
      <c r="J42" s="28">
        <v>731</v>
      </c>
      <c r="K42" s="28">
        <v>51</v>
      </c>
      <c r="L42" s="28">
        <v>819</v>
      </c>
      <c r="M42" s="28">
        <v>33.700000000000003</v>
      </c>
      <c r="N42" s="28">
        <v>520</v>
      </c>
      <c r="O42" s="28">
        <v>47.3</v>
      </c>
      <c r="P42" s="28">
        <v>4194</v>
      </c>
      <c r="Q42" s="28">
        <v>35</v>
      </c>
      <c r="R42" s="7">
        <v>0</v>
      </c>
      <c r="S42" s="7">
        <v>0</v>
      </c>
      <c r="T42" s="28">
        <v>35544</v>
      </c>
    </row>
    <row r="43" spans="1:20" s="2" customFormat="1" ht="17.100000000000001" customHeight="1">
      <c r="A43" s="9" t="s">
        <v>23</v>
      </c>
      <c r="B43" s="28">
        <v>55327</v>
      </c>
      <c r="C43" s="28">
        <v>55.5</v>
      </c>
      <c r="D43" s="28">
        <v>431</v>
      </c>
      <c r="E43" s="28">
        <v>43</v>
      </c>
      <c r="F43" s="28">
        <v>6297</v>
      </c>
      <c r="G43" s="28">
        <v>49.5</v>
      </c>
      <c r="H43" s="28">
        <v>1242</v>
      </c>
      <c r="I43" s="28">
        <v>47.6</v>
      </c>
      <c r="J43" s="28">
        <v>1419</v>
      </c>
      <c r="K43" s="28">
        <v>49.5</v>
      </c>
      <c r="L43" s="28">
        <v>1164</v>
      </c>
      <c r="M43" s="28">
        <v>37.799999999999997</v>
      </c>
      <c r="N43" s="28">
        <v>754</v>
      </c>
      <c r="O43" s="28">
        <v>45.7</v>
      </c>
      <c r="P43" s="28">
        <v>13909</v>
      </c>
      <c r="Q43" s="28">
        <v>34.5</v>
      </c>
      <c r="R43" s="7">
        <v>0</v>
      </c>
      <c r="S43" s="7">
        <v>0</v>
      </c>
      <c r="T43" s="28">
        <v>80543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14451</v>
      </c>
      <c r="C49" s="27">
        <v>60.1</v>
      </c>
      <c r="D49" s="27">
        <v>302</v>
      </c>
      <c r="E49" s="27">
        <v>50.7</v>
      </c>
      <c r="F49" s="27">
        <v>1123</v>
      </c>
      <c r="G49" s="27">
        <v>49.8</v>
      </c>
      <c r="H49" s="27">
        <v>311</v>
      </c>
      <c r="I49" s="27">
        <v>46.5</v>
      </c>
      <c r="J49" s="27">
        <v>175</v>
      </c>
      <c r="K49" s="27">
        <v>47.1</v>
      </c>
      <c r="L49" s="27">
        <v>150</v>
      </c>
      <c r="M49" s="27">
        <v>43.4</v>
      </c>
      <c r="N49" s="27">
        <v>33</v>
      </c>
      <c r="O49" s="27">
        <v>42.1</v>
      </c>
      <c r="P49" s="27">
        <v>3115</v>
      </c>
      <c r="Q49" s="27">
        <v>36.6</v>
      </c>
      <c r="R49" s="7">
        <v>0</v>
      </c>
      <c r="S49" s="7">
        <v>0</v>
      </c>
      <c r="T49" s="27">
        <v>19660</v>
      </c>
    </row>
    <row r="50" spans="1:20" s="2" customFormat="1" ht="17.100000000000001" customHeight="1">
      <c r="A50" s="7" t="s">
        <v>22</v>
      </c>
      <c r="B50" s="27">
        <v>16816</v>
      </c>
      <c r="C50" s="27">
        <v>55.8</v>
      </c>
      <c r="D50" s="27">
        <v>193</v>
      </c>
      <c r="E50" s="27">
        <v>42</v>
      </c>
      <c r="F50" s="27">
        <v>1159</v>
      </c>
      <c r="G50" s="27">
        <v>45.9</v>
      </c>
      <c r="H50" s="27">
        <v>572</v>
      </c>
      <c r="I50" s="27">
        <v>44.7</v>
      </c>
      <c r="J50" s="27">
        <v>334</v>
      </c>
      <c r="K50" s="27">
        <v>43.2</v>
      </c>
      <c r="L50" s="27">
        <v>266</v>
      </c>
      <c r="M50" s="27">
        <v>37.200000000000003</v>
      </c>
      <c r="N50" s="27">
        <v>25</v>
      </c>
      <c r="O50" s="27">
        <v>41.8</v>
      </c>
      <c r="P50" s="27">
        <v>1640</v>
      </c>
      <c r="Q50" s="27">
        <v>34.1</v>
      </c>
      <c r="R50" s="7">
        <v>0</v>
      </c>
      <c r="S50" s="7">
        <v>0</v>
      </c>
      <c r="T50" s="27">
        <v>21005</v>
      </c>
    </row>
    <row r="51" spans="1:20" s="2" customFormat="1" ht="17.100000000000001" customHeight="1">
      <c r="A51" s="9" t="s">
        <v>23</v>
      </c>
      <c r="B51" s="27">
        <v>31267</v>
      </c>
      <c r="C51" s="27">
        <v>58</v>
      </c>
      <c r="D51" s="27">
        <v>495</v>
      </c>
      <c r="E51" s="27">
        <v>46.4</v>
      </c>
      <c r="F51" s="27">
        <v>2282</v>
      </c>
      <c r="G51" s="27">
        <v>47.8</v>
      </c>
      <c r="H51" s="27">
        <v>883</v>
      </c>
      <c r="I51" s="27">
        <v>45.6</v>
      </c>
      <c r="J51" s="27">
        <v>509</v>
      </c>
      <c r="K51" s="27">
        <v>45.2</v>
      </c>
      <c r="L51" s="27">
        <v>416</v>
      </c>
      <c r="M51" s="27">
        <v>40.299999999999997</v>
      </c>
      <c r="N51" s="27">
        <v>58</v>
      </c>
      <c r="O51" s="27">
        <v>42</v>
      </c>
      <c r="P51" s="27">
        <v>4755</v>
      </c>
      <c r="Q51" s="27">
        <v>35.4</v>
      </c>
      <c r="R51" s="7">
        <v>0</v>
      </c>
      <c r="S51" s="7">
        <v>0</v>
      </c>
      <c r="T51" s="27">
        <v>40665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29122</v>
      </c>
      <c r="C57" s="27">
        <v>53.706866197183096</v>
      </c>
      <c r="D57" s="27">
        <v>458</v>
      </c>
      <c r="E57" s="27">
        <v>41.69318181818182</v>
      </c>
      <c r="F57" s="27">
        <v>2344</v>
      </c>
      <c r="G57" s="27">
        <v>45.68785310734463</v>
      </c>
      <c r="H57" s="27">
        <v>209</v>
      </c>
      <c r="I57" s="27">
        <v>48.205882352941174</v>
      </c>
      <c r="J57" s="27">
        <v>158</v>
      </c>
      <c r="K57" s="27">
        <v>52.935714285714283</v>
      </c>
      <c r="L57" s="27">
        <v>76</v>
      </c>
      <c r="M57" s="27">
        <v>43.352941176470587</v>
      </c>
      <c r="N57" s="27">
        <v>14</v>
      </c>
      <c r="O57" s="27">
        <v>346.5</v>
      </c>
      <c r="P57" s="27">
        <v>8848</v>
      </c>
      <c r="Q57" s="27">
        <v>34.472249269717622</v>
      </c>
      <c r="R57" s="7">
        <v>0</v>
      </c>
      <c r="S57" s="7">
        <v>0</v>
      </c>
      <c r="T57" s="27">
        <v>41229</v>
      </c>
    </row>
    <row r="58" spans="1:20" s="2" customFormat="1" ht="17.100000000000001" customHeight="1">
      <c r="A58" s="14" t="s">
        <v>37</v>
      </c>
      <c r="B58" s="27">
        <v>30002</v>
      </c>
      <c r="C58" s="27">
        <v>56.256363636363638</v>
      </c>
      <c r="D58" s="27">
        <v>280</v>
      </c>
      <c r="E58" s="27">
        <v>29.985074626865671</v>
      </c>
      <c r="F58" s="27">
        <v>2446</v>
      </c>
      <c r="G58" s="27">
        <v>45.234782608695653</v>
      </c>
      <c r="H58" s="27">
        <v>268</v>
      </c>
      <c r="I58" s="27">
        <v>44.817258883248734</v>
      </c>
      <c r="J58" s="27">
        <v>334</v>
      </c>
      <c r="K58" s="27">
        <v>35.349593495934961</v>
      </c>
      <c r="L58" s="27">
        <v>101</v>
      </c>
      <c r="M58" s="27">
        <v>39.717391304347828</v>
      </c>
      <c r="N58" s="27">
        <v>5</v>
      </c>
      <c r="O58" s="27">
        <v>126</v>
      </c>
      <c r="P58" s="27">
        <v>8612</v>
      </c>
      <c r="Q58" s="27">
        <v>35.337499999999999</v>
      </c>
      <c r="R58" s="7">
        <v>0</v>
      </c>
      <c r="S58" s="7">
        <v>0</v>
      </c>
      <c r="T58" s="27">
        <v>42048</v>
      </c>
    </row>
    <row r="59" spans="1:20" s="2" customFormat="1" ht="17.100000000000001" customHeight="1">
      <c r="A59" s="15" t="s">
        <v>23</v>
      </c>
      <c r="B59" s="27">
        <f>SUM(B57:B58)</f>
        <v>59124</v>
      </c>
      <c r="C59" s="27">
        <f>SUM(C57:C58)</f>
        <v>109.96322983354673</v>
      </c>
      <c r="D59" s="27">
        <f>SUM(D57:D58)</f>
        <v>738</v>
      </c>
      <c r="E59" s="27">
        <f>SUM(E57:E58)</f>
        <v>71.678256445047495</v>
      </c>
      <c r="F59" s="27">
        <f>SUM(F57:F58)</f>
        <v>4790</v>
      </c>
      <c r="G59" s="27">
        <f>SUM(G57:G58)</f>
        <v>90.922635716040276</v>
      </c>
      <c r="H59" s="27">
        <f>SUM(H57:H58)</f>
        <v>477</v>
      </c>
      <c r="I59" s="27">
        <f>SUM(I57:I58)</f>
        <v>93.0231412361899</v>
      </c>
      <c r="J59" s="27">
        <f>SUM(J57:J58)</f>
        <v>492</v>
      </c>
      <c r="K59" s="27">
        <f>SUM(K57:K58)</f>
        <v>88.285307781649237</v>
      </c>
      <c r="L59" s="27">
        <f>SUM(L57:L58)</f>
        <v>177</v>
      </c>
      <c r="M59" s="27">
        <f>SUM(M57:M58)</f>
        <v>83.070332480818422</v>
      </c>
      <c r="N59" s="27">
        <f>SUM(N57:N58)</f>
        <v>19</v>
      </c>
      <c r="O59" s="27">
        <f>SUM(O57:O58)</f>
        <v>472.5</v>
      </c>
      <c r="P59" s="27">
        <f>SUM(P57:P58)</f>
        <v>17460</v>
      </c>
      <c r="Q59" s="27">
        <f>SUM(Q57:Q58)</f>
        <v>69.809749269717628</v>
      </c>
      <c r="R59" s="7">
        <f>SUM(R57:R58)</f>
        <v>0</v>
      </c>
      <c r="S59" s="7">
        <f>SUM(S57:S58)</f>
        <v>0</v>
      </c>
      <c r="T59" s="27">
        <f>SUM(T57:T58)</f>
        <v>83277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23040</v>
      </c>
      <c r="C65" s="28">
        <v>55.9</v>
      </c>
      <c r="D65" s="28">
        <v>407</v>
      </c>
      <c r="E65" s="28">
        <v>38.4</v>
      </c>
      <c r="F65" s="28">
        <v>2659</v>
      </c>
      <c r="G65" s="28">
        <v>46.6</v>
      </c>
      <c r="H65" s="28">
        <v>744</v>
      </c>
      <c r="I65" s="28">
        <v>43.2</v>
      </c>
      <c r="J65" s="28">
        <v>647</v>
      </c>
      <c r="K65" s="28">
        <v>48.4</v>
      </c>
      <c r="L65" s="28">
        <v>619</v>
      </c>
      <c r="M65" s="28">
        <v>43.2</v>
      </c>
      <c r="N65" s="28">
        <v>428</v>
      </c>
      <c r="O65" s="28">
        <v>44.9</v>
      </c>
      <c r="P65" s="28">
        <v>2155</v>
      </c>
      <c r="Q65" s="28">
        <v>34.200000000000003</v>
      </c>
      <c r="R65" s="7">
        <v>0</v>
      </c>
      <c r="S65" s="7">
        <v>0</v>
      </c>
      <c r="T65" s="28">
        <v>30699</v>
      </c>
    </row>
    <row r="66" spans="1:20" s="2" customFormat="1" ht="17.100000000000001" customHeight="1">
      <c r="A66" s="14" t="s">
        <v>30</v>
      </c>
      <c r="B66" s="28">
        <v>17950</v>
      </c>
      <c r="C66" s="28">
        <v>54.3</v>
      </c>
      <c r="D66" s="28">
        <v>421</v>
      </c>
      <c r="E66" s="28">
        <v>45.7</v>
      </c>
      <c r="F66" s="28">
        <v>2467</v>
      </c>
      <c r="G66" s="28">
        <v>48.2</v>
      </c>
      <c r="H66" s="28">
        <v>977</v>
      </c>
      <c r="I66" s="28">
        <v>47</v>
      </c>
      <c r="J66" s="28">
        <v>1081</v>
      </c>
      <c r="K66" s="28">
        <v>51.1</v>
      </c>
      <c r="L66" s="28">
        <v>989</v>
      </c>
      <c r="M66" s="28">
        <v>45.5</v>
      </c>
      <c r="N66" s="28">
        <v>915</v>
      </c>
      <c r="O66" s="28">
        <v>46.9</v>
      </c>
      <c r="P66" s="28">
        <v>2552</v>
      </c>
      <c r="Q66" s="28">
        <v>31.4</v>
      </c>
      <c r="R66" s="7">
        <v>0</v>
      </c>
      <c r="S66" s="7">
        <v>0</v>
      </c>
      <c r="T66" s="28">
        <v>27352</v>
      </c>
    </row>
    <row r="67" spans="1:20" s="2" customFormat="1" ht="17.100000000000001" customHeight="1">
      <c r="A67" s="15" t="s">
        <v>23</v>
      </c>
      <c r="B67" s="28">
        <v>40990</v>
      </c>
      <c r="C67" s="28">
        <v>55.1</v>
      </c>
      <c r="D67" s="28">
        <v>828</v>
      </c>
      <c r="E67" s="28">
        <v>42</v>
      </c>
      <c r="F67" s="28">
        <v>5126</v>
      </c>
      <c r="G67" s="28">
        <v>47.4</v>
      </c>
      <c r="H67" s="28">
        <v>1721</v>
      </c>
      <c r="I67" s="28">
        <v>45.1</v>
      </c>
      <c r="J67" s="28">
        <v>1728</v>
      </c>
      <c r="K67" s="28">
        <v>49.8</v>
      </c>
      <c r="L67" s="28">
        <v>1608</v>
      </c>
      <c r="M67" s="28">
        <v>44.4</v>
      </c>
      <c r="N67" s="28">
        <v>1343</v>
      </c>
      <c r="O67" s="28">
        <v>45.9</v>
      </c>
      <c r="P67" s="28">
        <v>4707</v>
      </c>
      <c r="Q67" s="28">
        <v>32.799999999999997</v>
      </c>
      <c r="R67" s="7">
        <v>0</v>
      </c>
      <c r="S67" s="7">
        <v>0</v>
      </c>
      <c r="T67" s="28">
        <v>58051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10407</v>
      </c>
      <c r="C73" s="28">
        <v>54.736263736263737</v>
      </c>
      <c r="D73" s="28">
        <v>596</v>
      </c>
      <c r="E73" s="28">
        <v>31.578666666666667</v>
      </c>
      <c r="F73" s="28">
        <v>1386</v>
      </c>
      <c r="G73" s="28">
        <v>42.478000000000002</v>
      </c>
      <c r="H73" s="28">
        <v>495</v>
      </c>
      <c r="I73" s="28">
        <v>43.47019867549669</v>
      </c>
      <c r="J73" s="28">
        <v>558</v>
      </c>
      <c r="K73" s="28">
        <v>38.056994818652846</v>
      </c>
      <c r="L73" s="28">
        <v>420</v>
      </c>
      <c r="M73" s="28">
        <v>42.041825095057035</v>
      </c>
      <c r="N73" s="28">
        <v>61</v>
      </c>
      <c r="O73" s="28">
        <v>1217.5</v>
      </c>
      <c r="P73" s="28">
        <v>4911</v>
      </c>
      <c r="Q73" s="28">
        <v>33.790488431876604</v>
      </c>
      <c r="R73" s="7">
        <v>0</v>
      </c>
      <c r="S73" s="7">
        <v>0</v>
      </c>
      <c r="T73" s="28">
        <v>18834</v>
      </c>
    </row>
    <row r="74" spans="1:20" s="2" customFormat="1" ht="17.100000000000001" customHeight="1">
      <c r="A74" s="14" t="s">
        <v>44</v>
      </c>
      <c r="B74" s="28">
        <v>9462</v>
      </c>
      <c r="C74" s="28">
        <v>52.703703703703702</v>
      </c>
      <c r="D74" s="28">
        <v>597</v>
      </c>
      <c r="E74" s="28">
        <v>30.559077809798271</v>
      </c>
      <c r="F74" s="28">
        <v>1055</v>
      </c>
      <c r="G74" s="28">
        <v>39.885441527446304</v>
      </c>
      <c r="H74" s="28">
        <v>248</v>
      </c>
      <c r="I74" s="28">
        <v>39.610465116279073</v>
      </c>
      <c r="J74" s="28">
        <v>441</v>
      </c>
      <c r="K74" s="28">
        <v>34.822525597269625</v>
      </c>
      <c r="L74" s="28">
        <v>362</v>
      </c>
      <c r="M74" s="28">
        <v>36.619246861924687</v>
      </c>
      <c r="N74" s="28">
        <v>62</v>
      </c>
      <c r="O74" s="28">
        <v>1000</v>
      </c>
      <c r="P74" s="28">
        <v>5888</v>
      </c>
      <c r="Q74" s="28">
        <v>33.523117569352706</v>
      </c>
      <c r="R74" s="7">
        <v>0</v>
      </c>
      <c r="S74" s="7">
        <v>0</v>
      </c>
      <c r="T74" s="28">
        <v>18115</v>
      </c>
    </row>
    <row r="75" spans="1:20" s="2" customFormat="1" ht="17.100000000000001" customHeight="1">
      <c r="A75" s="15" t="s">
        <v>23</v>
      </c>
      <c r="B75" s="28">
        <f>SUM(B73:B74)</f>
        <v>19869</v>
      </c>
      <c r="C75" s="28">
        <f>SUM(C73:C74)</f>
        <v>107.43996743996743</v>
      </c>
      <c r="D75" s="28">
        <f>SUM(D73:D74)</f>
        <v>1193</v>
      </c>
      <c r="E75" s="28">
        <f>SUM(E73:E74)</f>
        <v>62.137744476464938</v>
      </c>
      <c r="F75" s="28">
        <f>SUM(F73:F74)</f>
        <v>2441</v>
      </c>
      <c r="G75" s="28">
        <f>SUM(G73:G74)</f>
        <v>82.363441527446298</v>
      </c>
      <c r="H75" s="28">
        <f>SUM(H73:H74)</f>
        <v>743</v>
      </c>
      <c r="I75" s="28">
        <f>SUM(I73:I74)</f>
        <v>83.080663791775763</v>
      </c>
      <c r="J75" s="28">
        <f>SUM(J73:J74)</f>
        <v>999</v>
      </c>
      <c r="K75" s="28">
        <f>SUM(K73:K74)</f>
        <v>72.879520415922471</v>
      </c>
      <c r="L75" s="28">
        <f>SUM(L73:L74)</f>
        <v>782</v>
      </c>
      <c r="M75" s="28">
        <f>SUM(M73:M74)</f>
        <v>78.661071956981715</v>
      </c>
      <c r="N75" s="28">
        <f>SUM(N73:N74)</f>
        <v>123</v>
      </c>
      <c r="O75" s="28">
        <f>SUM(O73:O74)</f>
        <v>2217.5</v>
      </c>
      <c r="P75" s="28">
        <f>SUM(P73:P74)</f>
        <v>10799</v>
      </c>
      <c r="Q75" s="28">
        <f>SUM(Q73:Q74)</f>
        <v>67.313606001229317</v>
      </c>
      <c r="R75" s="7">
        <f>SUM(R73:R74)</f>
        <v>0</v>
      </c>
      <c r="S75" s="7">
        <f>SUM(S73:S74)</f>
        <v>0</v>
      </c>
      <c r="T75" s="28">
        <f>SUM(T73:T74)</f>
        <v>36949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2023-05-06T07:15:05Z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