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67" i="1" l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<sst xmlns="http://schemas.openxmlformats.org/spreadsheetml/2006/main" count="346" uniqueCount="59">
  <si>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</si>
  <si>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</si>
  <si>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</si>
  <si>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</si>
  <si>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</si>
  <si>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</si>
  <si>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</si>
  <si>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</si>
  <si>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</si>
  <si>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</si>
  <si>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</si>
  <si>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</si>
  <si>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</si>
  <si>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</si>
  <si>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</si>
  <si>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</si>
  <si>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</si>
  <si>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</si>
  <si>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</si>
  <si>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</si>
  <si>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</si>
  <si>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</si>
  <si>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</si>
  <si>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</si>
  <si>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</si>
  <si>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</si>
  <si>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</si>
  <si>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</si>
  <si>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</si>
  <si>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</si>
  <si>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</si>
  <si>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</si>
  <si>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</si>
  <si>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</si>
  <si>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</si>
  <si>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</si>
  <si>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</si>
  <si>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</si>
  <si>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</si>
  <si>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</si>
  <si>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</si>
  <si>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</si>
  <si>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</si>
  <si>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</si>
  <si>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</si>
  <si>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</si>
  <si>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</si>
  <si>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</si>
  <si>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</si>
  <si>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日期：2022年6月28日</t>
    <phoneticPr fontId="5" type="noConversion"/>
  </si>
  <si>
    <t>G107中堂江南桥路段日交通量调查表(2022年6月28日)</t>
    <phoneticPr fontId="5" type="noConversion"/>
  </si>
  <si>
    <t>G107东城牛山路段日交通量调查表(2022年6月28日)</t>
    <phoneticPr fontId="5" type="noConversion"/>
  </si>
  <si>
    <t>G107大岭山杨屋路段日交通量调查表(2022年6月28日)</t>
    <phoneticPr fontId="5" type="noConversion"/>
  </si>
  <si>
    <t>G220塘厦莲湖路段日交通量调查表(2022年6月28日)</t>
    <phoneticPr fontId="5" type="noConversion"/>
  </si>
  <si>
    <t>S122长安沙头路段日交通量调查表(2022年6月28日)</t>
    <phoneticPr fontId="5" type="noConversion"/>
  </si>
  <si>
    <t>S120茶山京山路段日交通量调查表(2022年6月28日)</t>
    <phoneticPr fontId="5" type="noConversion"/>
  </si>
  <si>
    <t>S256厚街寮厦路段日交通量调查表(2022年6月28日)</t>
    <phoneticPr fontId="5" type="noConversion"/>
  </si>
  <si>
    <t>S357黄江新市路段日交通量调查表(2022年6月28日)</t>
    <phoneticPr fontId="5" type="noConversion"/>
  </si>
  <si>
    <t>S359凤岗官井头路段日交通量调查表(2022年6月28日)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</si>
</sst>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B70" sqref="AB70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15814</v>
      </c>
      <c r="C9" s="28">
        <v>61.217506631299734</v>
      </c>
      <c r="D9" s="28">
        <v>478</v>
      </c>
      <c r="E9" s="28">
        <v>47.177121771217713</v>
      </c>
      <c r="F9" s="28">
        <v>2396</v>
      </c>
      <c r="G9" s="28">
        <v>50.985915492957744</v>
      </c>
      <c r="H9" s="28">
        <v>498</v>
      </c>
      <c r="I9" s="28">
        <v>47.026086956521738</v>
      </c>
      <c r="J9" s="28">
        <v>495</v>
      </c>
      <c r="K9" s="28">
        <v>48.508426966292134</v>
      </c>
      <c r="L9" s="28">
        <v>531</v>
      </c>
      <c r="M9" s="28">
        <v>44.551428571428573</v>
      </c>
      <c r="N9" s="28">
        <v>509</v>
      </c>
      <c r="O9" s="28">
        <v>5280.5</v>
      </c>
      <c r="P9" s="28">
        <v>8007</v>
      </c>
      <c r="Q9" s="28">
        <v>38.796551724137935</v>
      </c>
      <c r="R9" s="8">
        <v>0</v>
      </c>
      <c r="S9" s="7">
        <v>0</v>
      </c>
      <c r="T9" s="28">
        <v>28728</v>
      </c>
    </row>
    <row r="10" spans="1:20" s="2" customFormat="1" ht="17.100000000000001" customHeight="1">
      <c r="A10" s="7" t="s">
        <v>22</v>
      </c>
      <c r="B10" s="28">
        <v>15927</v>
      </c>
      <c r="C10" s="28">
        <v>54.916937053861126</v>
      </c>
      <c r="D10" s="28">
        <v>458</v>
      </c>
      <c r="E10" s="28">
        <v>50.937704918032786</v>
      </c>
      <c r="F10" s="28">
        <v>2598</v>
      </c>
      <c r="G10" s="28">
        <v>46.6552734375</v>
      </c>
      <c r="H10" s="28">
        <v>520</v>
      </c>
      <c r="I10" s="28">
        <v>42.311720698254362</v>
      </c>
      <c r="J10" s="28">
        <v>547</v>
      </c>
      <c r="K10" s="28">
        <v>42.545000000000002</v>
      </c>
      <c r="L10" s="28">
        <v>597</v>
      </c>
      <c r="M10" s="28">
        <v>42.860975609756096</v>
      </c>
      <c r="N10" s="28">
        <v>320</v>
      </c>
      <c r="O10" s="28">
        <v>4629</v>
      </c>
      <c r="P10" s="28">
        <v>6418</v>
      </c>
      <c r="Q10" s="28">
        <v>36.371293800539085</v>
      </c>
      <c r="R10" s="8">
        <v>0</v>
      </c>
      <c r="S10" s="7">
        <v>0</v>
      </c>
      <c r="T10" s="28">
        <v>27385</v>
      </c>
    </row>
    <row r="11" spans="1:20" s="2" customFormat="1" ht="17.100000000000001" customHeight="1">
      <c r="A11" s="9" t="s">
        <v>23</v>
      </c>
      <c r="B11" s="28">
        <f t="shared" ref="B11:T11" si="0">SUM(B9:B10)</f>
        <v>31741</v>
      </c>
      <c r="C11" s="28">
        <f t="shared" si="0"/>
        <v>116.13444368516086</v>
      </c>
      <c r="D11" s="28">
        <f t="shared" si="0"/>
        <v>936</v>
      </c>
      <c r="E11" s="28">
        <f t="shared" si="0"/>
        <v>98.114826689250492</v>
      </c>
      <c r="F11" s="28">
        <f t="shared" si="0"/>
        <v>4994</v>
      </c>
      <c r="G11" s="28">
        <f t="shared" si="0"/>
        <v>97.641188930457744</v>
      </c>
      <c r="H11" s="28">
        <f t="shared" si="0"/>
        <v>1018</v>
      </c>
      <c r="I11" s="28">
        <f t="shared" si="0"/>
        <v>89.3378076547761</v>
      </c>
      <c r="J11" s="28">
        <f t="shared" si="0"/>
        <v>1042</v>
      </c>
      <c r="K11" s="28">
        <f t="shared" si="0"/>
        <v>91.053426966292136</v>
      </c>
      <c r="L11" s="28">
        <f t="shared" si="0"/>
        <v>1128</v>
      </c>
      <c r="M11" s="28">
        <f t="shared" si="0"/>
        <v>87.412404181184669</v>
      </c>
      <c r="N11" s="28">
        <f t="shared" si="0"/>
        <v>829</v>
      </c>
      <c r="O11" s="28">
        <f t="shared" si="0"/>
        <v>9909.5</v>
      </c>
      <c r="P11" s="28">
        <f t="shared" si="0"/>
        <v>14425</v>
      </c>
      <c r="Q11" s="28">
        <f t="shared" si="0"/>
        <v>75.16784552467702</v>
      </c>
      <c r="R11" s="8">
        <f t="shared" si="0"/>
        <v>0</v>
      </c>
      <c r="S11" s="7">
        <f t="shared" si="0"/>
        <v>0</v>
      </c>
      <c r="T11" s="28">
        <f t="shared" si="0"/>
        <v>56113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27203</v>
      </c>
      <c r="C17" s="28">
        <v>59.7</v>
      </c>
      <c r="D17" s="28">
        <v>459</v>
      </c>
      <c r="E17" s="28">
        <v>53.7</v>
      </c>
      <c r="F17" s="28">
        <v>5165</v>
      </c>
      <c r="G17" s="28">
        <v>52.4</v>
      </c>
      <c r="H17" s="28">
        <v>1354</v>
      </c>
      <c r="I17" s="28">
        <v>47.6</v>
      </c>
      <c r="J17" s="28">
        <v>2162</v>
      </c>
      <c r="K17" s="28">
        <v>51.5</v>
      </c>
      <c r="L17" s="28">
        <v>2139</v>
      </c>
      <c r="M17" s="28">
        <v>45</v>
      </c>
      <c r="N17" s="28">
        <v>2040</v>
      </c>
      <c r="O17" s="28">
        <v>45.2</v>
      </c>
      <c r="P17" s="28">
        <v>7201</v>
      </c>
      <c r="Q17" s="28">
        <v>32.299999999999997</v>
      </c>
      <c r="R17" s="8">
        <v>0</v>
      </c>
      <c r="S17" s="7">
        <v>0</v>
      </c>
      <c r="T17" s="28">
        <v>47723</v>
      </c>
    </row>
    <row r="18" spans="1:20" s="2" customFormat="1" ht="17.100000000000001" customHeight="1">
      <c r="A18" s="7" t="s">
        <v>22</v>
      </c>
      <c r="B18" s="28">
        <v>30686</v>
      </c>
      <c r="C18" s="28">
        <v>56.3</v>
      </c>
      <c r="D18" s="28">
        <v>450</v>
      </c>
      <c r="E18" s="28">
        <v>48.6</v>
      </c>
      <c r="F18" s="28">
        <v>5016</v>
      </c>
      <c r="G18" s="28">
        <v>49.9</v>
      </c>
      <c r="H18" s="28">
        <v>1760</v>
      </c>
      <c r="I18" s="28">
        <v>45.6</v>
      </c>
      <c r="J18" s="28">
        <v>2491</v>
      </c>
      <c r="K18" s="28">
        <v>48.6</v>
      </c>
      <c r="L18" s="28">
        <v>2704</v>
      </c>
      <c r="M18" s="28">
        <v>42.6</v>
      </c>
      <c r="N18" s="28">
        <v>2119</v>
      </c>
      <c r="O18" s="28">
        <v>48.4</v>
      </c>
      <c r="P18" s="28">
        <v>3523</v>
      </c>
      <c r="Q18" s="28">
        <v>33.1</v>
      </c>
      <c r="R18" s="8">
        <v>0</v>
      </c>
      <c r="S18" s="7">
        <v>0</v>
      </c>
      <c r="T18" s="28">
        <v>48749</v>
      </c>
    </row>
    <row r="19" spans="1:20" s="2" customFormat="1" ht="17.100000000000001" customHeight="1">
      <c r="A19" s="9" t="s">
        <v>23</v>
      </c>
      <c r="B19" s="28">
        <v>57889</v>
      </c>
      <c r="C19" s="28">
        <v>58</v>
      </c>
      <c r="D19" s="28">
        <v>909</v>
      </c>
      <c r="E19" s="28">
        <v>51.2</v>
      </c>
      <c r="F19" s="28">
        <v>10181</v>
      </c>
      <c r="G19" s="28">
        <v>51.1</v>
      </c>
      <c r="H19" s="28">
        <v>3114</v>
      </c>
      <c r="I19" s="28">
        <v>46.6</v>
      </c>
      <c r="J19" s="28">
        <v>4653</v>
      </c>
      <c r="K19" s="28">
        <v>50</v>
      </c>
      <c r="L19" s="28">
        <v>4843</v>
      </c>
      <c r="M19" s="28">
        <v>43.8</v>
      </c>
      <c r="N19" s="28">
        <v>4159</v>
      </c>
      <c r="O19" s="28">
        <v>46.8</v>
      </c>
      <c r="P19" s="28">
        <v>10724</v>
      </c>
      <c r="Q19" s="28">
        <v>32.700000000000003</v>
      </c>
      <c r="R19" s="8">
        <v>0</v>
      </c>
      <c r="S19" s="7">
        <v>0</v>
      </c>
      <c r="T19" s="28">
        <v>96472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7"/>
      <c r="S25" s="7"/>
      <c r="T25" s="28"/>
    </row>
    <row r="26" spans="1:20" s="2" customFormat="1" ht="17.100000000000001" customHeight="1">
      <c r="A26" s="7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7"/>
      <c r="S26" s="7"/>
      <c r="T26" s="28"/>
    </row>
    <row r="27" spans="1:20" s="2" customFormat="1" ht="17.100000000000001" customHeight="1">
      <c r="A27" s="9" t="s">
        <v>23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7"/>
      <c r="S27" s="7"/>
      <c r="T27" s="28"/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19440</v>
      </c>
      <c r="C33" s="28">
        <v>55.6</v>
      </c>
      <c r="D33" s="28">
        <v>269</v>
      </c>
      <c r="E33" s="28">
        <v>50.6</v>
      </c>
      <c r="F33" s="28">
        <v>3787</v>
      </c>
      <c r="G33" s="28">
        <v>46.9</v>
      </c>
      <c r="H33" s="28">
        <v>1443</v>
      </c>
      <c r="I33" s="28">
        <v>47.8</v>
      </c>
      <c r="J33" s="28">
        <v>2733</v>
      </c>
      <c r="K33" s="28">
        <v>52.9</v>
      </c>
      <c r="L33" s="28">
        <v>1721</v>
      </c>
      <c r="M33" s="28">
        <v>43.3</v>
      </c>
      <c r="N33" s="28">
        <v>2470</v>
      </c>
      <c r="O33" s="28">
        <v>44.7</v>
      </c>
      <c r="P33" s="28">
        <v>2944</v>
      </c>
      <c r="Q33" s="28">
        <v>30.6</v>
      </c>
      <c r="R33" s="7">
        <v>0</v>
      </c>
      <c r="S33" s="7">
        <v>0</v>
      </c>
      <c r="T33" s="28">
        <v>34807</v>
      </c>
    </row>
    <row r="34" spans="1:20" s="2" customFormat="1" ht="17.100000000000001" customHeight="1">
      <c r="A34" s="7" t="s">
        <v>30</v>
      </c>
      <c r="B34" s="28">
        <v>25778</v>
      </c>
      <c r="C34" s="28">
        <v>46.6</v>
      </c>
      <c r="D34" s="28">
        <v>280</v>
      </c>
      <c r="E34" s="28">
        <v>48</v>
      </c>
      <c r="F34" s="28">
        <v>4128</v>
      </c>
      <c r="G34" s="28">
        <v>46.5</v>
      </c>
      <c r="H34" s="28">
        <v>1806</v>
      </c>
      <c r="I34" s="28">
        <v>48.1</v>
      </c>
      <c r="J34" s="28">
        <v>2352</v>
      </c>
      <c r="K34" s="28">
        <v>50.8</v>
      </c>
      <c r="L34" s="28">
        <v>1684</v>
      </c>
      <c r="M34" s="28">
        <v>43.8</v>
      </c>
      <c r="N34" s="28">
        <v>2931</v>
      </c>
      <c r="O34" s="28">
        <v>45.5</v>
      </c>
      <c r="P34" s="28">
        <v>2386</v>
      </c>
      <c r="Q34" s="28">
        <v>27.1</v>
      </c>
      <c r="R34" s="7">
        <v>0</v>
      </c>
      <c r="S34" s="7">
        <v>0</v>
      </c>
      <c r="T34" s="28">
        <v>41345</v>
      </c>
    </row>
    <row r="35" spans="1:20" s="2" customFormat="1" ht="17.100000000000001" customHeight="1">
      <c r="A35" s="9" t="s">
        <v>23</v>
      </c>
      <c r="B35" s="28">
        <v>45218</v>
      </c>
      <c r="C35" s="28">
        <v>51.1</v>
      </c>
      <c r="D35" s="28">
        <v>549</v>
      </c>
      <c r="E35" s="28">
        <v>49.3</v>
      </c>
      <c r="F35" s="28">
        <v>7915</v>
      </c>
      <c r="G35" s="28">
        <v>46.7</v>
      </c>
      <c r="H35" s="28">
        <v>3249</v>
      </c>
      <c r="I35" s="28">
        <v>48</v>
      </c>
      <c r="J35" s="28">
        <v>5085</v>
      </c>
      <c r="K35" s="28">
        <v>51.8</v>
      </c>
      <c r="L35" s="28">
        <v>3405</v>
      </c>
      <c r="M35" s="28">
        <v>43.5</v>
      </c>
      <c r="N35" s="28">
        <v>5401</v>
      </c>
      <c r="O35" s="28">
        <v>45.1</v>
      </c>
      <c r="P35" s="28">
        <v>5330</v>
      </c>
      <c r="Q35" s="28">
        <v>28.9</v>
      </c>
      <c r="R35" s="7">
        <v>0</v>
      </c>
      <c r="S35" s="7">
        <v>0</v>
      </c>
      <c r="T35" s="28">
        <v>76152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28480</v>
      </c>
      <c r="C41" s="28">
        <v>54.9</v>
      </c>
      <c r="D41" s="28">
        <v>301</v>
      </c>
      <c r="E41" s="28">
        <v>37.1</v>
      </c>
      <c r="F41" s="28">
        <v>4905</v>
      </c>
      <c r="G41" s="28">
        <v>51.6</v>
      </c>
      <c r="H41" s="28">
        <v>988</v>
      </c>
      <c r="I41" s="28">
        <v>49.2</v>
      </c>
      <c r="J41" s="28">
        <v>1217</v>
      </c>
      <c r="K41" s="28">
        <v>51.4</v>
      </c>
      <c r="L41" s="28">
        <v>831</v>
      </c>
      <c r="M41" s="28">
        <v>37.200000000000003</v>
      </c>
      <c r="N41" s="28">
        <v>542</v>
      </c>
      <c r="O41" s="28">
        <v>42.6</v>
      </c>
      <c r="P41" s="28">
        <v>13619</v>
      </c>
      <c r="Q41" s="28">
        <v>32.6</v>
      </c>
      <c r="R41" s="7">
        <v>0</v>
      </c>
      <c r="S41" s="7">
        <v>0</v>
      </c>
      <c r="T41" s="28">
        <v>50883</v>
      </c>
    </row>
    <row r="42" spans="1:20" s="2" customFormat="1" ht="17.100000000000001" customHeight="1">
      <c r="A42" s="7" t="s">
        <v>30</v>
      </c>
      <c r="B42" s="28">
        <v>25242</v>
      </c>
      <c r="C42" s="28">
        <v>57.1</v>
      </c>
      <c r="D42" s="28">
        <v>408</v>
      </c>
      <c r="E42" s="28">
        <v>44.2</v>
      </c>
      <c r="F42" s="28">
        <v>3986</v>
      </c>
      <c r="G42" s="28">
        <v>52.2</v>
      </c>
      <c r="H42" s="28">
        <v>1012</v>
      </c>
      <c r="I42" s="28">
        <v>49.2</v>
      </c>
      <c r="J42" s="28">
        <v>1107</v>
      </c>
      <c r="K42" s="28">
        <v>51</v>
      </c>
      <c r="L42" s="28">
        <v>1027</v>
      </c>
      <c r="M42" s="28">
        <v>37.299999999999997</v>
      </c>
      <c r="N42" s="28">
        <v>1180</v>
      </c>
      <c r="O42" s="28">
        <v>46.5</v>
      </c>
      <c r="P42" s="28">
        <v>5160</v>
      </c>
      <c r="Q42" s="28">
        <v>33.5</v>
      </c>
      <c r="R42" s="7">
        <v>0</v>
      </c>
      <c r="S42" s="7">
        <v>0</v>
      </c>
      <c r="T42" s="28">
        <v>39122</v>
      </c>
    </row>
    <row r="43" spans="1:20" s="2" customFormat="1" ht="17.100000000000001" customHeight="1">
      <c r="A43" s="9" t="s">
        <v>23</v>
      </c>
      <c r="B43" s="28">
        <v>53722</v>
      </c>
      <c r="C43" s="28">
        <v>56</v>
      </c>
      <c r="D43" s="28">
        <v>709</v>
      </c>
      <c r="E43" s="28">
        <v>40.700000000000003</v>
      </c>
      <c r="F43" s="28">
        <v>8891</v>
      </c>
      <c r="G43" s="28">
        <v>51.9</v>
      </c>
      <c r="H43" s="28">
        <v>2000</v>
      </c>
      <c r="I43" s="28">
        <v>49.2</v>
      </c>
      <c r="J43" s="28">
        <v>2324</v>
      </c>
      <c r="K43" s="28">
        <v>51.2</v>
      </c>
      <c r="L43" s="28">
        <v>1858</v>
      </c>
      <c r="M43" s="28">
        <v>37.299999999999997</v>
      </c>
      <c r="N43" s="28">
        <v>1722</v>
      </c>
      <c r="O43" s="28">
        <v>44.5</v>
      </c>
      <c r="P43" s="28">
        <v>18779</v>
      </c>
      <c r="Q43" s="28">
        <v>33</v>
      </c>
      <c r="R43" s="7">
        <v>0</v>
      </c>
      <c r="S43" s="7">
        <v>0</v>
      </c>
      <c r="T43" s="28">
        <v>90005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12149</v>
      </c>
      <c r="C49" s="27">
        <v>60.1</v>
      </c>
      <c r="D49" s="27">
        <v>319</v>
      </c>
      <c r="E49" s="27">
        <v>52.3</v>
      </c>
      <c r="F49" s="27">
        <v>1423</v>
      </c>
      <c r="G49" s="27">
        <v>50.1</v>
      </c>
      <c r="H49" s="27">
        <v>395</v>
      </c>
      <c r="I49" s="27">
        <v>46.6</v>
      </c>
      <c r="J49" s="27">
        <v>203</v>
      </c>
      <c r="K49" s="27">
        <v>49.7</v>
      </c>
      <c r="L49" s="27">
        <v>174</v>
      </c>
      <c r="M49" s="27">
        <v>43.2</v>
      </c>
      <c r="N49" s="27">
        <v>90</v>
      </c>
      <c r="O49" s="27">
        <v>44.4</v>
      </c>
      <c r="P49" s="27">
        <v>2875</v>
      </c>
      <c r="Q49" s="27">
        <v>35.200000000000003</v>
      </c>
      <c r="R49" s="7">
        <v>0</v>
      </c>
      <c r="S49" s="7">
        <v>0</v>
      </c>
      <c r="T49" s="27">
        <v>17628</v>
      </c>
    </row>
    <row r="50" spans="1:20" s="2" customFormat="1" ht="17.100000000000001" customHeight="1">
      <c r="A50" s="7" t="s">
        <v>22</v>
      </c>
      <c r="B50" s="27">
        <v>13529</v>
      </c>
      <c r="C50" s="27">
        <v>60.9</v>
      </c>
      <c r="D50" s="27">
        <v>161</v>
      </c>
      <c r="E50" s="27">
        <v>47.2</v>
      </c>
      <c r="F50" s="27">
        <v>1448</v>
      </c>
      <c r="G50" s="27">
        <v>51</v>
      </c>
      <c r="H50" s="27">
        <v>561</v>
      </c>
      <c r="I50" s="27">
        <v>50.8</v>
      </c>
      <c r="J50" s="27">
        <v>307</v>
      </c>
      <c r="K50" s="27">
        <v>49</v>
      </c>
      <c r="L50" s="27">
        <v>180</v>
      </c>
      <c r="M50" s="27">
        <v>43.4</v>
      </c>
      <c r="N50" s="27">
        <v>76</v>
      </c>
      <c r="O50" s="27">
        <v>42.6</v>
      </c>
      <c r="P50" s="27">
        <v>1384</v>
      </c>
      <c r="Q50" s="27">
        <v>35.6</v>
      </c>
      <c r="R50" s="7">
        <v>0</v>
      </c>
      <c r="S50" s="7">
        <v>0</v>
      </c>
      <c r="T50" s="27">
        <v>17646</v>
      </c>
    </row>
    <row r="51" spans="1:20" s="2" customFormat="1" ht="17.100000000000001" customHeight="1">
      <c r="A51" s="9" t="s">
        <v>23</v>
      </c>
      <c r="B51" s="27">
        <v>25678</v>
      </c>
      <c r="C51" s="27">
        <v>60.5</v>
      </c>
      <c r="D51" s="27">
        <v>480</v>
      </c>
      <c r="E51" s="27">
        <v>49.8</v>
      </c>
      <c r="F51" s="27">
        <v>2871</v>
      </c>
      <c r="G51" s="27">
        <v>50.5</v>
      </c>
      <c r="H51" s="27">
        <v>956</v>
      </c>
      <c r="I51" s="27">
        <v>48.7</v>
      </c>
      <c r="J51" s="27">
        <v>510</v>
      </c>
      <c r="K51" s="27">
        <v>49.4</v>
      </c>
      <c r="L51" s="27">
        <v>354</v>
      </c>
      <c r="M51" s="27">
        <v>43.3</v>
      </c>
      <c r="N51" s="27">
        <v>166</v>
      </c>
      <c r="O51" s="27">
        <v>43.5</v>
      </c>
      <c r="P51" s="27">
        <v>4259</v>
      </c>
      <c r="Q51" s="27">
        <v>35.4</v>
      </c>
      <c r="R51" s="7">
        <v>0</v>
      </c>
      <c r="S51" s="7">
        <v>0</v>
      </c>
      <c r="T51" s="27">
        <v>35274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25778</v>
      </c>
      <c r="C57" s="27">
        <v>55.6</v>
      </c>
      <c r="D57" s="27">
        <v>617</v>
      </c>
      <c r="E57" s="27">
        <v>44.8</v>
      </c>
      <c r="F57" s="27">
        <v>3739</v>
      </c>
      <c r="G57" s="27">
        <v>46.2</v>
      </c>
      <c r="H57" s="27">
        <v>293</v>
      </c>
      <c r="I57" s="27">
        <v>51</v>
      </c>
      <c r="J57" s="27">
        <v>151</v>
      </c>
      <c r="K57" s="27">
        <v>51.3</v>
      </c>
      <c r="L57" s="27">
        <v>103</v>
      </c>
      <c r="M57" s="27">
        <v>44</v>
      </c>
      <c r="N57" s="27">
        <v>30</v>
      </c>
      <c r="O57" s="27">
        <v>43.5</v>
      </c>
      <c r="P57" s="27">
        <v>9481</v>
      </c>
      <c r="Q57" s="27">
        <v>31.3</v>
      </c>
      <c r="R57" s="7">
        <v>0</v>
      </c>
      <c r="S57" s="7">
        <v>0</v>
      </c>
      <c r="T57" s="27">
        <v>40192</v>
      </c>
    </row>
    <row r="58" spans="1:20" s="2" customFormat="1" ht="17.100000000000001" customHeight="1">
      <c r="A58" s="14" t="s">
        <v>38</v>
      </c>
      <c r="B58" s="27">
        <v>30945</v>
      </c>
      <c r="C58" s="27">
        <v>56.1</v>
      </c>
      <c r="D58" s="27">
        <v>378</v>
      </c>
      <c r="E58" s="27">
        <v>34.9</v>
      </c>
      <c r="F58" s="27">
        <v>5013</v>
      </c>
      <c r="G58" s="27">
        <v>46.2</v>
      </c>
      <c r="H58" s="27">
        <v>387</v>
      </c>
      <c r="I58" s="27">
        <v>47.7</v>
      </c>
      <c r="J58" s="27">
        <v>440</v>
      </c>
      <c r="K58" s="27">
        <v>38.5</v>
      </c>
      <c r="L58" s="27">
        <v>169</v>
      </c>
      <c r="M58" s="27">
        <v>40.700000000000003</v>
      </c>
      <c r="N58" s="27">
        <v>22</v>
      </c>
      <c r="O58" s="27">
        <v>48.3</v>
      </c>
      <c r="P58" s="27">
        <v>8888</v>
      </c>
      <c r="Q58" s="27">
        <v>31.8</v>
      </c>
      <c r="R58" s="7">
        <v>0</v>
      </c>
      <c r="S58" s="7">
        <v>0</v>
      </c>
      <c r="T58" s="27">
        <v>46242</v>
      </c>
    </row>
    <row r="59" spans="1:20" s="2" customFormat="1" ht="17.100000000000001" customHeight="1">
      <c r="A59" s="15" t="s">
        <v>23</v>
      </c>
      <c r="B59" s="27">
        <v>56723</v>
      </c>
      <c r="C59" s="27">
        <v>55.9</v>
      </c>
      <c r="D59" s="27">
        <v>995</v>
      </c>
      <c r="E59" s="27">
        <v>39.799999999999997</v>
      </c>
      <c r="F59" s="27">
        <v>8752</v>
      </c>
      <c r="G59" s="27">
        <v>46.2</v>
      </c>
      <c r="H59" s="27">
        <v>680</v>
      </c>
      <c r="I59" s="27">
        <v>49.4</v>
      </c>
      <c r="J59" s="27">
        <v>591</v>
      </c>
      <c r="K59" s="27">
        <v>44.9</v>
      </c>
      <c r="L59" s="27">
        <v>272</v>
      </c>
      <c r="M59" s="27">
        <v>42.4</v>
      </c>
      <c r="N59" s="27">
        <v>52</v>
      </c>
      <c r="O59" s="27">
        <v>45.9</v>
      </c>
      <c r="P59" s="27">
        <v>18369</v>
      </c>
      <c r="Q59" s="27">
        <v>31.6</v>
      </c>
      <c r="R59" s="7">
        <v>0</v>
      </c>
      <c r="S59" s="7">
        <v>0</v>
      </c>
      <c r="T59" s="27">
        <v>86434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12646</v>
      </c>
      <c r="C65" s="28">
        <v>56.72452068617558</v>
      </c>
      <c r="D65" s="28">
        <v>682</v>
      </c>
      <c r="E65" s="28">
        <v>37.688221709006932</v>
      </c>
      <c r="F65" s="28">
        <v>2673</v>
      </c>
      <c r="G65" s="28">
        <v>47.278571428571432</v>
      </c>
      <c r="H65" s="28">
        <v>1059</v>
      </c>
      <c r="I65" s="28">
        <v>44.117043121149898</v>
      </c>
      <c r="J65" s="28">
        <v>1234</v>
      </c>
      <c r="K65" s="28">
        <v>42.137645107794363</v>
      </c>
      <c r="L65" s="28">
        <v>1052</v>
      </c>
      <c r="M65" s="28">
        <v>44.815964523281593</v>
      </c>
      <c r="N65" s="28">
        <v>1148</v>
      </c>
      <c r="O65" s="28">
        <v>10683</v>
      </c>
      <c r="P65" s="28">
        <v>2522</v>
      </c>
      <c r="Q65" s="28">
        <v>35.481900452488688</v>
      </c>
      <c r="R65" s="7">
        <v>0</v>
      </c>
      <c r="S65" s="7">
        <v>0</v>
      </c>
      <c r="T65" s="28">
        <v>23016</v>
      </c>
    </row>
    <row r="66" spans="1:20" s="2" customFormat="1" ht="17.100000000000001" customHeight="1">
      <c r="A66" s="14" t="s">
        <v>30</v>
      </c>
      <c r="B66" s="28">
        <v>21648</v>
      </c>
      <c r="C66" s="28">
        <v>54.818889970788703</v>
      </c>
      <c r="D66" s="28">
        <v>731</v>
      </c>
      <c r="E66" s="28">
        <v>36.342553191489358</v>
      </c>
      <c r="F66" s="28">
        <v>2733</v>
      </c>
      <c r="G66" s="28">
        <v>47.452830188679243</v>
      </c>
      <c r="H66" s="28">
        <v>1284</v>
      </c>
      <c r="I66" s="28">
        <v>46.174953959484348</v>
      </c>
      <c r="J66" s="28">
        <v>1645</v>
      </c>
      <c r="K66" s="28">
        <v>42.315169366715757</v>
      </c>
      <c r="L66" s="28">
        <v>1300</v>
      </c>
      <c r="M66" s="28">
        <v>43.669387755102044</v>
      </c>
      <c r="N66" s="28">
        <v>929</v>
      </c>
      <c r="O66" s="28">
        <v>9674.5</v>
      </c>
      <c r="P66" s="28">
        <v>3233</v>
      </c>
      <c r="Q66" s="28">
        <v>32.477321814254857</v>
      </c>
      <c r="R66" s="7">
        <v>0</v>
      </c>
      <c r="S66" s="7">
        <v>0</v>
      </c>
      <c r="T66" s="28">
        <v>33503</v>
      </c>
    </row>
    <row r="67" spans="1:20" s="2" customFormat="1" ht="17.100000000000001" customHeight="1">
      <c r="A67" s="15" t="s">
        <v>23</v>
      </c>
      <c r="B67" s="28">
        <f t="shared" ref="B67:T67" si="1">SUM(B65:B66)</f>
        <v>34294</v>
      </c>
      <c r="C67" s="28">
        <f t="shared" si="1"/>
        <v>111.54341065696428</v>
      </c>
      <c r="D67" s="28">
        <f t="shared" si="1"/>
        <v>1413</v>
      </c>
      <c r="E67" s="28">
        <f t="shared" si="1"/>
        <v>74.030774900496283</v>
      </c>
      <c r="F67" s="28">
        <f t="shared" si="1"/>
        <v>5406</v>
      </c>
      <c r="G67" s="28">
        <f t="shared" si="1"/>
        <v>94.731401617250668</v>
      </c>
      <c r="H67" s="28">
        <f t="shared" si="1"/>
        <v>2343</v>
      </c>
      <c r="I67" s="28">
        <f t="shared" si="1"/>
        <v>90.291997080634246</v>
      </c>
      <c r="J67" s="28">
        <f t="shared" si="1"/>
        <v>2879</v>
      </c>
      <c r="K67" s="28">
        <f t="shared" si="1"/>
        <v>84.45281447451012</v>
      </c>
      <c r="L67" s="28">
        <f t="shared" si="1"/>
        <v>2352</v>
      </c>
      <c r="M67" s="28">
        <f t="shared" si="1"/>
        <v>88.48535227838363</v>
      </c>
      <c r="N67" s="28">
        <f t="shared" si="1"/>
        <v>2077</v>
      </c>
      <c r="O67" s="28">
        <f t="shared" si="1"/>
        <v>20357.5</v>
      </c>
      <c r="P67" s="28">
        <f t="shared" si="1"/>
        <v>5755</v>
      </c>
      <c r="Q67" s="28">
        <f t="shared" si="1"/>
        <v>67.959222266743552</v>
      </c>
      <c r="R67" s="7">
        <f t="shared" si="1"/>
        <v>0</v>
      </c>
      <c r="S67" s="7">
        <f t="shared" si="1"/>
        <v>0</v>
      </c>
      <c r="T67" s="28">
        <f t="shared" si="1"/>
        <v>56519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11924</v>
      </c>
      <c r="C73" s="28">
        <v>56.219917012448136</v>
      </c>
      <c r="D73" s="28">
        <v>605</v>
      </c>
      <c r="E73" s="28">
        <v>31.904145077720209</v>
      </c>
      <c r="F73" s="28">
        <v>1754</v>
      </c>
      <c r="G73" s="28">
        <v>44.44318181818182</v>
      </c>
      <c r="H73" s="28">
        <v>506</v>
      </c>
      <c r="I73" s="28">
        <v>44.354740061162083</v>
      </c>
      <c r="J73" s="28">
        <v>544</v>
      </c>
      <c r="K73" s="28">
        <v>37.199481865284973</v>
      </c>
      <c r="L73" s="28">
        <v>397</v>
      </c>
      <c r="M73" s="28">
        <v>40.931726907630519</v>
      </c>
      <c r="N73" s="28">
        <v>90</v>
      </c>
      <c r="O73" s="28">
        <v>1622.5</v>
      </c>
      <c r="P73" s="28">
        <v>4732</v>
      </c>
      <c r="Q73" s="28">
        <v>32.208191126279864</v>
      </c>
      <c r="R73" s="7">
        <v>0</v>
      </c>
      <c r="S73" s="7">
        <v>0</v>
      </c>
      <c r="T73" s="28">
        <v>20552</v>
      </c>
    </row>
    <row r="74" spans="1:20" s="2" customFormat="1" ht="17.100000000000001" customHeight="1">
      <c r="A74" s="14" t="s">
        <v>45</v>
      </c>
      <c r="B74" s="28">
        <v>11241</v>
      </c>
      <c r="C74" s="28">
        <v>54.904051172707888</v>
      </c>
      <c r="D74" s="28">
        <v>587</v>
      </c>
      <c r="E74" s="28">
        <v>29.464071856287426</v>
      </c>
      <c r="F74" s="28">
        <v>3149</v>
      </c>
      <c r="G74" s="28">
        <v>48.876420454545453</v>
      </c>
      <c r="H74" s="28">
        <v>2700</v>
      </c>
      <c r="I74" s="28">
        <v>55.201754385964911</v>
      </c>
      <c r="J74" s="28">
        <v>5278</v>
      </c>
      <c r="K74" s="28">
        <v>43.902394106813993</v>
      </c>
      <c r="L74" s="28">
        <v>6196</v>
      </c>
      <c r="M74" s="28">
        <v>37.726708074534159</v>
      </c>
      <c r="N74" s="28">
        <v>71</v>
      </c>
      <c r="O74" s="28">
        <v>1244.5</v>
      </c>
      <c r="P74" s="28">
        <v>5618</v>
      </c>
      <c r="Q74" s="28">
        <v>32.682814302191467</v>
      </c>
      <c r="R74" s="7">
        <v>0</v>
      </c>
      <c r="S74" s="7">
        <v>0</v>
      </c>
      <c r="T74" s="28">
        <v>34840</v>
      </c>
    </row>
    <row r="75" spans="1:20" s="2" customFormat="1" ht="17.100000000000001" customHeight="1">
      <c r="A75" s="15" t="s">
        <v>23</v>
      </c>
      <c r="B75" s="28">
        <f>SUM(B73:B74)</f>
        <v>23165</v>
      </c>
      <c r="C75" s="28">
        <f>SUM(C73:C74)</f>
        <v>111.12396818515603</v>
      </c>
      <c r="D75" s="28">
        <f>SUM(D73:D74)</f>
        <v>1192</v>
      </c>
      <c r="E75" s="28">
        <f>SUM(E73:E74)</f>
        <v>61.368216934007634</v>
      </c>
      <c r="F75" s="28">
        <f>SUM(F73:F74)</f>
        <v>4903</v>
      </c>
      <c r="G75" s="28">
        <f>SUM(G73:G74)</f>
        <v>93.31960227272728</v>
      </c>
      <c r="H75" s="28">
        <f>SUM(H73:H74)</f>
        <v>3206</v>
      </c>
      <c r="I75" s="28">
        <f>SUM(I73:I74)</f>
        <v>99.556494447126994</v>
      </c>
      <c r="J75" s="28">
        <f>SUM(J73:J74)</f>
        <v>5822</v>
      </c>
      <c r="K75" s="28">
        <f>SUM(K73:K74)</f>
        <v>81.101875972098966</v>
      </c>
      <c r="L75" s="28">
        <f>SUM(L73:L74)</f>
        <v>6593</v>
      </c>
      <c r="M75" s="28">
        <f>SUM(M73:M74)</f>
        <v>78.658434982164678</v>
      </c>
      <c r="N75" s="28">
        <f>SUM(N73:N74)</f>
        <v>161</v>
      </c>
      <c r="O75" s="28">
        <f>SUM(O73:O74)</f>
        <v>2867</v>
      </c>
      <c r="P75" s="28">
        <f>SUM(P73:P74)</f>
        <v>10350</v>
      </c>
      <c r="Q75" s="28">
        <f>SUM(Q73:Q74)</f>
        <v>64.891005428471331</v>
      </c>
      <c r="R75" s="7">
        <f>SUM(R73:R74)</f>
        <v>0</v>
      </c>
      <c r="S75" s="7">
        <f>SUM(S73:S74)</f>
        <v>0</v>
      </c>
      <c r="T75" s="28">
        <f>SUM(T73:T74)</f>
        <v>55392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2022-06-29T09:23:52Z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