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75" i="1" l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B67" i="1" l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<sst xmlns="http://schemas.openxmlformats.org/spreadsheetml/2006/main" count="346" uniqueCount="59">
  <si>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</si>
  <si>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</si>
  <si>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</si>
  <si>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</si>
  <si>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</si>
  <si>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</si>
  <si>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</si>
  <si>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</si>
  <si>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</si>
  <si>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</si>
  <si>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</si>
  <si>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</si>
  <si>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</si>
  <si>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</si>
  <si>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</si>
  <si>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</si>
  <si>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</si>
  <si>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</si>
  <si>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</si>
  <si>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</si>
  <si>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</si>
  <si>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</si>
  <si>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</si>
  <si>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</si>
  <si>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</si>
  <si>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</si>
  <si>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</si>
  <si>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</si>
  <si>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</si>
  <si>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</si>
  <si>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</si>
  <si>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</si>
  <si>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</si>
  <si>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</si>
  <si>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</si>
  <si>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</si>
  <si>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</si>
  <si>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</si>
  <si>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</si>
  <si>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</si>
  <si>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</si>
  <si>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</si>
  <si>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</si>
  <si>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</si>
  <si>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</si>
  <si>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</si>
  <si>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</si>
  <si>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</si>
  <si>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</si>
  <si>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日期：2022年6月27日</t>
    <phoneticPr fontId="5" type="noConversion"/>
  </si>
  <si>
    <t>G107中堂江南桥路段日交通量调查表(2022年6月27日)</t>
    <phoneticPr fontId="5" type="noConversion"/>
  </si>
  <si>
    <t>G107东城牛山路段日交通量调查表(2022年6月27日)</t>
    <phoneticPr fontId="5" type="noConversion"/>
  </si>
  <si>
    <t>G107大岭山杨屋路段日交通量调查表(2022年6月27日)</t>
    <phoneticPr fontId="5" type="noConversion"/>
  </si>
  <si>
    <t>G220塘厦莲湖路段日交通量调查表(2022年6月27日)</t>
    <phoneticPr fontId="5" type="noConversion"/>
  </si>
  <si>
    <t>S122长安沙头路段日交通量调查表(2022年6月27日)</t>
    <phoneticPr fontId="5" type="noConversion"/>
  </si>
  <si>
    <t>S120茶山京山路段日交通量调查表(2022年6月27日)</t>
    <phoneticPr fontId="5" type="noConversion"/>
  </si>
  <si>
    <t>S256厚街寮厦路段日交通量调查表(2022年6月27日)</t>
    <phoneticPr fontId="5" type="noConversion"/>
  </si>
  <si>
    <t>S357黄江新市路段日交通量调查表(2022年6月27日)</t>
    <phoneticPr fontId="5" type="noConversion"/>
  </si>
  <si>
    <t>S359凤岗官井头路段日交通量调查表(2022年6月27日)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</si>
</sst>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2" zoomScale="85" zoomScaleNormal="85" workbookViewId="0">
      <selection activeCell="R9" sqref="R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2" t="s">
        <v>4</v>
      </c>
      <c r="B6" s="52"/>
      <c r="C6" s="52"/>
      <c r="D6" s="52"/>
      <c r="E6" s="54"/>
      <c r="F6" s="54"/>
      <c r="G6" s="54"/>
      <c r="H6" s="54"/>
      <c r="I6" s="54"/>
      <c r="J6" s="29" t="s">
        <v>5</v>
      </c>
      <c r="K6" s="52"/>
      <c r="L6" s="52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15841</v>
      </c>
      <c r="C9" s="28">
        <v>60.9</v>
      </c>
      <c r="D9" s="28">
        <v>491</v>
      </c>
      <c r="E9" s="28">
        <v>48.1</v>
      </c>
      <c r="F9" s="28">
        <v>2346</v>
      </c>
      <c r="G9" s="28">
        <v>51</v>
      </c>
      <c r="H9" s="28">
        <v>432</v>
      </c>
      <c r="I9" s="28">
        <v>47.4</v>
      </c>
      <c r="J9" s="28">
        <v>424</v>
      </c>
      <c r="K9" s="28">
        <v>48.5</v>
      </c>
      <c r="L9" s="28">
        <v>516</v>
      </c>
      <c r="M9" s="28">
        <v>43.8</v>
      </c>
      <c r="N9" s="28">
        <v>543</v>
      </c>
      <c r="O9" s="28">
        <v>45.7</v>
      </c>
      <c r="P9" s="28">
        <v>7607</v>
      </c>
      <c r="Q9" s="28">
        <v>39.1</v>
      </c>
      <c r="R9" s="8">
        <v>0</v>
      </c>
      <c r="S9" s="7">
        <v>0</v>
      </c>
      <c r="T9" s="28">
        <v>28200</v>
      </c>
    </row>
    <row r="10" spans="1:20" s="2" customFormat="1" ht="17.100000000000001" customHeight="1">
      <c r="A10" s="7" t="s">
        <v>22</v>
      </c>
      <c r="B10" s="28">
        <v>16133</v>
      </c>
      <c r="C10" s="28">
        <v>54.2</v>
      </c>
      <c r="D10" s="28">
        <v>476</v>
      </c>
      <c r="E10" s="28">
        <v>50.4</v>
      </c>
      <c r="F10" s="28">
        <v>2367</v>
      </c>
      <c r="G10" s="28">
        <v>46.9</v>
      </c>
      <c r="H10" s="28">
        <v>497</v>
      </c>
      <c r="I10" s="28">
        <v>43.1</v>
      </c>
      <c r="J10" s="28">
        <v>396</v>
      </c>
      <c r="K10" s="28">
        <v>43.1</v>
      </c>
      <c r="L10" s="28">
        <v>512</v>
      </c>
      <c r="M10" s="28">
        <v>41.1</v>
      </c>
      <c r="N10" s="28">
        <v>178</v>
      </c>
      <c r="O10" s="28">
        <v>45.6</v>
      </c>
      <c r="P10" s="28">
        <v>6392</v>
      </c>
      <c r="Q10" s="28">
        <v>36.200000000000003</v>
      </c>
      <c r="R10" s="8">
        <v>0</v>
      </c>
      <c r="S10" s="7">
        <v>0</v>
      </c>
      <c r="T10" s="28">
        <v>26951</v>
      </c>
    </row>
    <row r="11" spans="1:20" s="2" customFormat="1" ht="17.100000000000001" customHeight="1">
      <c r="A11" s="9" t="s">
        <v>23</v>
      </c>
      <c r="B11" s="28">
        <v>31974</v>
      </c>
      <c r="C11" s="28">
        <v>57.5</v>
      </c>
      <c r="D11" s="28">
        <v>967</v>
      </c>
      <c r="E11" s="28">
        <v>49.3</v>
      </c>
      <c r="F11" s="28">
        <v>4713</v>
      </c>
      <c r="G11" s="28">
        <v>49</v>
      </c>
      <c r="H11" s="28">
        <v>929</v>
      </c>
      <c r="I11" s="28">
        <v>45.3</v>
      </c>
      <c r="J11" s="28">
        <v>820</v>
      </c>
      <c r="K11" s="28">
        <v>45.8</v>
      </c>
      <c r="L11" s="28">
        <v>1028</v>
      </c>
      <c r="M11" s="28">
        <v>42.5</v>
      </c>
      <c r="N11" s="28">
        <v>721</v>
      </c>
      <c r="O11" s="28">
        <v>45.7</v>
      </c>
      <c r="P11" s="28">
        <v>13999</v>
      </c>
      <c r="Q11" s="28">
        <v>37.700000000000003</v>
      </c>
      <c r="R11" s="8">
        <v>0</v>
      </c>
      <c r="S11" s="7">
        <v>0</v>
      </c>
      <c r="T11" s="28">
        <v>55151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29858</v>
      </c>
      <c r="C17" s="28">
        <v>60.4</v>
      </c>
      <c r="D17" s="28">
        <v>443</v>
      </c>
      <c r="E17" s="28">
        <v>53.5</v>
      </c>
      <c r="F17" s="28">
        <v>4955</v>
      </c>
      <c r="G17" s="28">
        <v>51.9</v>
      </c>
      <c r="H17" s="28">
        <v>1342</v>
      </c>
      <c r="I17" s="28">
        <v>48</v>
      </c>
      <c r="J17" s="28">
        <v>1988</v>
      </c>
      <c r="K17" s="28">
        <v>52.4</v>
      </c>
      <c r="L17" s="28">
        <v>1968</v>
      </c>
      <c r="M17" s="28">
        <v>46.1</v>
      </c>
      <c r="N17" s="28">
        <v>1732</v>
      </c>
      <c r="O17" s="28">
        <v>45.3</v>
      </c>
      <c r="P17" s="28">
        <v>8083</v>
      </c>
      <c r="Q17" s="28">
        <v>32.4</v>
      </c>
      <c r="R17" s="8">
        <v>0</v>
      </c>
      <c r="S17" s="7">
        <v>0</v>
      </c>
      <c r="T17" s="28">
        <v>50369</v>
      </c>
    </row>
    <row r="18" spans="1:20" s="2" customFormat="1" ht="17.100000000000001" customHeight="1">
      <c r="A18" s="7" t="s">
        <v>22</v>
      </c>
      <c r="B18" s="28">
        <v>33397</v>
      </c>
      <c r="C18" s="28">
        <v>57.7</v>
      </c>
      <c r="D18" s="28">
        <v>435</v>
      </c>
      <c r="E18" s="28">
        <v>52.6</v>
      </c>
      <c r="F18" s="28">
        <v>5030</v>
      </c>
      <c r="G18" s="28">
        <v>50.7</v>
      </c>
      <c r="H18" s="28">
        <v>1628</v>
      </c>
      <c r="I18" s="28">
        <v>46.9</v>
      </c>
      <c r="J18" s="28">
        <v>2411</v>
      </c>
      <c r="K18" s="28">
        <v>49.8</v>
      </c>
      <c r="L18" s="28">
        <v>2467</v>
      </c>
      <c r="M18" s="28">
        <v>44.2</v>
      </c>
      <c r="N18" s="28">
        <v>2119</v>
      </c>
      <c r="O18" s="28">
        <v>48.4</v>
      </c>
      <c r="P18" s="28">
        <v>3726</v>
      </c>
      <c r="Q18" s="28">
        <v>34.1</v>
      </c>
      <c r="R18" s="8">
        <v>0</v>
      </c>
      <c r="S18" s="7">
        <v>0</v>
      </c>
      <c r="T18" s="28">
        <v>51213</v>
      </c>
    </row>
    <row r="19" spans="1:20" s="2" customFormat="1" ht="17.100000000000001" customHeight="1">
      <c r="A19" s="9" t="s">
        <v>23</v>
      </c>
      <c r="B19" s="28">
        <v>63255</v>
      </c>
      <c r="C19" s="28">
        <v>59</v>
      </c>
      <c r="D19" s="28">
        <v>878</v>
      </c>
      <c r="E19" s="28">
        <v>53</v>
      </c>
      <c r="F19" s="28">
        <v>9985</v>
      </c>
      <c r="G19" s="28">
        <v>51.3</v>
      </c>
      <c r="H19" s="28">
        <v>2970</v>
      </c>
      <c r="I19" s="28">
        <v>47.5</v>
      </c>
      <c r="J19" s="28">
        <v>4399</v>
      </c>
      <c r="K19" s="28">
        <v>51.1</v>
      </c>
      <c r="L19" s="28">
        <v>4435</v>
      </c>
      <c r="M19" s="28">
        <v>45.2</v>
      </c>
      <c r="N19" s="28">
        <v>3851</v>
      </c>
      <c r="O19" s="28">
        <v>46.8</v>
      </c>
      <c r="P19" s="28">
        <v>11809</v>
      </c>
      <c r="Q19" s="28">
        <v>33.299999999999997</v>
      </c>
      <c r="R19" s="8">
        <v>0</v>
      </c>
      <c r="S19" s="7">
        <v>0</v>
      </c>
      <c r="T19" s="28">
        <v>101582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7"/>
      <c r="S25" s="7"/>
      <c r="T25" s="28"/>
    </row>
    <row r="26" spans="1:20" s="2" customFormat="1" ht="17.100000000000001" customHeight="1">
      <c r="A26" s="7" t="s">
        <v>22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7"/>
      <c r="S26" s="7"/>
      <c r="T26" s="28"/>
    </row>
    <row r="27" spans="1:20" s="2" customFormat="1" ht="17.100000000000001" customHeight="1">
      <c r="A27" s="9" t="s">
        <v>23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7"/>
      <c r="S27" s="7"/>
      <c r="T27" s="28"/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19946</v>
      </c>
      <c r="C33" s="28">
        <v>55.3</v>
      </c>
      <c r="D33" s="28">
        <v>300</v>
      </c>
      <c r="E33" s="28">
        <v>48.6</v>
      </c>
      <c r="F33" s="28">
        <v>3773</v>
      </c>
      <c r="G33" s="28">
        <v>47.4</v>
      </c>
      <c r="H33" s="28">
        <v>1534</v>
      </c>
      <c r="I33" s="28">
        <v>47.9</v>
      </c>
      <c r="J33" s="28">
        <v>2528</v>
      </c>
      <c r="K33" s="28">
        <v>53</v>
      </c>
      <c r="L33" s="28">
        <v>1521</v>
      </c>
      <c r="M33" s="28">
        <v>42.2</v>
      </c>
      <c r="N33" s="28">
        <v>1989</v>
      </c>
      <c r="O33" s="28">
        <v>44.5</v>
      </c>
      <c r="P33" s="28">
        <v>2896</v>
      </c>
      <c r="Q33" s="28">
        <v>30.7</v>
      </c>
      <c r="R33" s="7">
        <v>0</v>
      </c>
      <c r="S33" s="7">
        <v>0</v>
      </c>
      <c r="T33" s="28">
        <v>34487</v>
      </c>
    </row>
    <row r="34" spans="1:20" s="2" customFormat="1" ht="17.100000000000001" customHeight="1">
      <c r="A34" s="7" t="s">
        <v>30</v>
      </c>
      <c r="B34" s="28">
        <v>26448</v>
      </c>
      <c r="C34" s="28">
        <v>45.7</v>
      </c>
      <c r="D34" s="28">
        <v>291</v>
      </c>
      <c r="E34" s="28">
        <v>47.6</v>
      </c>
      <c r="F34" s="28">
        <v>4071</v>
      </c>
      <c r="G34" s="28">
        <v>46.4</v>
      </c>
      <c r="H34" s="28">
        <v>1855</v>
      </c>
      <c r="I34" s="28">
        <v>47.4</v>
      </c>
      <c r="J34" s="28">
        <v>2328</v>
      </c>
      <c r="K34" s="28">
        <v>50.7</v>
      </c>
      <c r="L34" s="28">
        <v>1581</v>
      </c>
      <c r="M34" s="28">
        <v>43.1</v>
      </c>
      <c r="N34" s="28">
        <v>2612</v>
      </c>
      <c r="O34" s="28">
        <v>45.3</v>
      </c>
      <c r="P34" s="28">
        <v>2714</v>
      </c>
      <c r="Q34" s="28">
        <v>28</v>
      </c>
      <c r="R34" s="7">
        <v>0</v>
      </c>
      <c r="S34" s="7">
        <v>0</v>
      </c>
      <c r="T34" s="28">
        <v>41900</v>
      </c>
    </row>
    <row r="35" spans="1:20" s="2" customFormat="1" ht="17.100000000000001" customHeight="1">
      <c r="A35" s="9" t="s">
        <v>23</v>
      </c>
      <c r="B35" s="28">
        <v>46394</v>
      </c>
      <c r="C35" s="28">
        <v>50.5</v>
      </c>
      <c r="D35" s="28">
        <v>591</v>
      </c>
      <c r="E35" s="28">
        <v>48.1</v>
      </c>
      <c r="F35" s="28">
        <v>7844</v>
      </c>
      <c r="G35" s="28">
        <v>46.9</v>
      </c>
      <c r="H35" s="28">
        <v>3389</v>
      </c>
      <c r="I35" s="28">
        <v>47.6</v>
      </c>
      <c r="J35" s="28">
        <v>4856</v>
      </c>
      <c r="K35" s="28">
        <v>51.9</v>
      </c>
      <c r="L35" s="28">
        <v>3102</v>
      </c>
      <c r="M35" s="28">
        <v>42.7</v>
      </c>
      <c r="N35" s="28">
        <v>4601</v>
      </c>
      <c r="O35" s="28">
        <v>44.9</v>
      </c>
      <c r="P35" s="28">
        <v>5610</v>
      </c>
      <c r="Q35" s="28">
        <v>29.4</v>
      </c>
      <c r="R35" s="7">
        <v>0</v>
      </c>
      <c r="S35" s="7">
        <v>0</v>
      </c>
      <c r="T35" s="28">
        <v>76387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31</v>
      </c>
      <c r="B38" s="52"/>
      <c r="C38" s="52"/>
      <c r="D38" s="52"/>
      <c r="E38" s="54"/>
      <c r="F38" s="54"/>
      <c r="G38" s="54"/>
      <c r="H38" s="54"/>
      <c r="I38" s="54"/>
      <c r="J38" s="29" t="s">
        <v>32</v>
      </c>
      <c r="K38" s="52"/>
      <c r="L38" s="52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28527</v>
      </c>
      <c r="C41" s="28">
        <v>54.4</v>
      </c>
      <c r="D41" s="28">
        <v>295</v>
      </c>
      <c r="E41" s="28">
        <v>39.1</v>
      </c>
      <c r="F41" s="28">
        <v>5203</v>
      </c>
      <c r="G41" s="28">
        <v>52.6</v>
      </c>
      <c r="H41" s="28">
        <v>936</v>
      </c>
      <c r="I41" s="28">
        <v>50.2</v>
      </c>
      <c r="J41" s="28">
        <v>1254</v>
      </c>
      <c r="K41" s="28">
        <v>51.6</v>
      </c>
      <c r="L41" s="28">
        <v>776</v>
      </c>
      <c r="M41" s="28">
        <v>36.9</v>
      </c>
      <c r="N41" s="28">
        <v>422</v>
      </c>
      <c r="O41" s="28">
        <v>43.3</v>
      </c>
      <c r="P41" s="28">
        <v>12963</v>
      </c>
      <c r="Q41" s="28">
        <v>32.799999999999997</v>
      </c>
      <c r="R41" s="7">
        <v>0</v>
      </c>
      <c r="S41" s="7">
        <v>0</v>
      </c>
      <c r="T41" s="28">
        <v>50376</v>
      </c>
    </row>
    <row r="42" spans="1:20" s="2" customFormat="1" ht="17.100000000000001" customHeight="1">
      <c r="A42" s="7" t="s">
        <v>30</v>
      </c>
      <c r="B42" s="28">
        <v>25651</v>
      </c>
      <c r="C42" s="28">
        <v>56.4</v>
      </c>
      <c r="D42" s="28">
        <v>392</v>
      </c>
      <c r="E42" s="28">
        <v>42.9</v>
      </c>
      <c r="F42" s="28">
        <v>4142</v>
      </c>
      <c r="G42" s="28">
        <v>51.4</v>
      </c>
      <c r="H42" s="28">
        <v>1006</v>
      </c>
      <c r="I42" s="28">
        <v>49.9</v>
      </c>
      <c r="J42" s="28">
        <v>928</v>
      </c>
      <c r="K42" s="28">
        <v>49.7</v>
      </c>
      <c r="L42" s="28">
        <v>1038</v>
      </c>
      <c r="M42" s="28">
        <v>35.799999999999997</v>
      </c>
      <c r="N42" s="28">
        <v>887</v>
      </c>
      <c r="O42" s="28">
        <v>46.3</v>
      </c>
      <c r="P42" s="28">
        <v>5103</v>
      </c>
      <c r="Q42" s="28">
        <v>33.799999999999997</v>
      </c>
      <c r="R42" s="7">
        <v>0</v>
      </c>
      <c r="S42" s="7">
        <v>0</v>
      </c>
      <c r="T42" s="28">
        <v>39147</v>
      </c>
    </row>
    <row r="43" spans="1:20" s="2" customFormat="1" ht="17.100000000000001" customHeight="1">
      <c r="A43" s="9" t="s">
        <v>23</v>
      </c>
      <c r="B43" s="28">
        <v>54178</v>
      </c>
      <c r="C43" s="28">
        <v>55.4</v>
      </c>
      <c r="D43" s="28">
        <v>687</v>
      </c>
      <c r="E43" s="28">
        <v>41</v>
      </c>
      <c r="F43" s="28">
        <v>9345</v>
      </c>
      <c r="G43" s="28">
        <v>52</v>
      </c>
      <c r="H43" s="28">
        <v>1942</v>
      </c>
      <c r="I43" s="28">
        <v>50</v>
      </c>
      <c r="J43" s="28">
        <v>2182</v>
      </c>
      <c r="K43" s="28">
        <v>50.7</v>
      </c>
      <c r="L43" s="28">
        <v>1814</v>
      </c>
      <c r="M43" s="28">
        <v>36.299999999999997</v>
      </c>
      <c r="N43" s="28">
        <v>1309</v>
      </c>
      <c r="O43" s="28">
        <v>44.8</v>
      </c>
      <c r="P43" s="28">
        <v>18066</v>
      </c>
      <c r="Q43" s="28">
        <v>33.299999999999997</v>
      </c>
      <c r="R43" s="7">
        <v>0</v>
      </c>
      <c r="S43" s="7">
        <v>0</v>
      </c>
      <c r="T43" s="28">
        <v>89523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33</v>
      </c>
      <c r="B46" s="40"/>
      <c r="C46" s="40"/>
      <c r="D46" s="40"/>
      <c r="E46" s="46"/>
      <c r="F46" s="46"/>
      <c r="G46" s="46"/>
      <c r="H46" s="46"/>
      <c r="I46" s="46"/>
      <c r="J46" s="40" t="s">
        <v>34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12913</v>
      </c>
      <c r="C49" s="27">
        <v>59.8</v>
      </c>
      <c r="D49" s="27">
        <v>312</v>
      </c>
      <c r="E49" s="27">
        <v>53.3</v>
      </c>
      <c r="F49" s="27">
        <v>1504</v>
      </c>
      <c r="G49" s="27">
        <v>49.4</v>
      </c>
      <c r="H49" s="27">
        <v>414</v>
      </c>
      <c r="I49" s="27">
        <v>46.2</v>
      </c>
      <c r="J49" s="27">
        <v>212</v>
      </c>
      <c r="K49" s="27">
        <v>48.3</v>
      </c>
      <c r="L49" s="27">
        <v>184</v>
      </c>
      <c r="M49" s="27">
        <v>43.1</v>
      </c>
      <c r="N49" s="27">
        <v>91</v>
      </c>
      <c r="O49" s="27">
        <v>42.6</v>
      </c>
      <c r="P49" s="27">
        <v>2975</v>
      </c>
      <c r="Q49" s="27">
        <v>35.200000000000003</v>
      </c>
      <c r="R49" s="7">
        <v>0</v>
      </c>
      <c r="S49" s="7">
        <v>0</v>
      </c>
      <c r="T49" s="27">
        <v>18605</v>
      </c>
    </row>
    <row r="50" spans="1:20" s="2" customFormat="1" ht="17.100000000000001" customHeight="1">
      <c r="A50" s="7" t="s">
        <v>22</v>
      </c>
      <c r="B50" s="27">
        <v>14294</v>
      </c>
      <c r="C50" s="27">
        <v>60</v>
      </c>
      <c r="D50" s="27">
        <v>171</v>
      </c>
      <c r="E50" s="27">
        <v>46.8</v>
      </c>
      <c r="F50" s="27">
        <v>1468</v>
      </c>
      <c r="G50" s="27">
        <v>51.4</v>
      </c>
      <c r="H50" s="27">
        <v>532</v>
      </c>
      <c r="I50" s="27">
        <v>50.9</v>
      </c>
      <c r="J50" s="27">
        <v>357</v>
      </c>
      <c r="K50" s="27">
        <v>47.1</v>
      </c>
      <c r="L50" s="27">
        <v>230</v>
      </c>
      <c r="M50" s="27">
        <v>42</v>
      </c>
      <c r="N50" s="27">
        <v>67</v>
      </c>
      <c r="O50" s="27">
        <v>43.5</v>
      </c>
      <c r="P50" s="27">
        <v>1474</v>
      </c>
      <c r="Q50" s="27">
        <v>35.299999999999997</v>
      </c>
      <c r="R50" s="7">
        <v>0</v>
      </c>
      <c r="S50" s="7">
        <v>0</v>
      </c>
      <c r="T50" s="27">
        <v>18593</v>
      </c>
    </row>
    <row r="51" spans="1:20" s="2" customFormat="1" ht="17.100000000000001" customHeight="1">
      <c r="A51" s="9" t="s">
        <v>23</v>
      </c>
      <c r="B51" s="27">
        <v>27207</v>
      </c>
      <c r="C51" s="27">
        <v>59.9</v>
      </c>
      <c r="D51" s="27">
        <v>483</v>
      </c>
      <c r="E51" s="27">
        <v>50</v>
      </c>
      <c r="F51" s="27">
        <v>2972</v>
      </c>
      <c r="G51" s="27">
        <v>50.4</v>
      </c>
      <c r="H51" s="27">
        <v>946</v>
      </c>
      <c r="I51" s="27">
        <v>48.5</v>
      </c>
      <c r="J51" s="27">
        <v>569</v>
      </c>
      <c r="K51" s="27">
        <v>47.7</v>
      </c>
      <c r="L51" s="27">
        <v>414</v>
      </c>
      <c r="M51" s="27">
        <v>42.5</v>
      </c>
      <c r="N51" s="27">
        <v>158</v>
      </c>
      <c r="O51" s="27">
        <v>43</v>
      </c>
      <c r="P51" s="27">
        <v>4449</v>
      </c>
      <c r="Q51" s="27">
        <v>35.299999999999997</v>
      </c>
      <c r="R51" s="7">
        <v>0</v>
      </c>
      <c r="S51" s="7">
        <v>0</v>
      </c>
      <c r="T51" s="27">
        <v>37198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35</v>
      </c>
      <c r="B54" s="40"/>
      <c r="C54" s="40"/>
      <c r="D54" s="40"/>
      <c r="E54" s="46"/>
      <c r="F54" s="46"/>
      <c r="G54" s="46"/>
      <c r="H54" s="46"/>
      <c r="I54" s="46"/>
      <c r="J54" s="40" t="s">
        <v>36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26733</v>
      </c>
      <c r="C57" s="27">
        <v>55.6</v>
      </c>
      <c r="D57" s="27">
        <v>606</v>
      </c>
      <c r="E57" s="27">
        <v>43.9</v>
      </c>
      <c r="F57" s="27">
        <v>3176</v>
      </c>
      <c r="G57" s="27">
        <v>46.3</v>
      </c>
      <c r="H57" s="27">
        <v>276</v>
      </c>
      <c r="I57" s="27">
        <v>51.9</v>
      </c>
      <c r="J57" s="27">
        <v>174</v>
      </c>
      <c r="K57" s="27">
        <v>51</v>
      </c>
      <c r="L57" s="27">
        <v>97</v>
      </c>
      <c r="M57" s="27">
        <v>42.5</v>
      </c>
      <c r="N57" s="27">
        <v>28</v>
      </c>
      <c r="O57" s="27">
        <v>44.2</v>
      </c>
      <c r="P57" s="27">
        <v>8549</v>
      </c>
      <c r="Q57" s="27">
        <v>32</v>
      </c>
      <c r="R57" s="7">
        <v>0</v>
      </c>
      <c r="S57" s="7">
        <v>0</v>
      </c>
      <c r="T57" s="27">
        <v>39639</v>
      </c>
    </row>
    <row r="58" spans="1:20" s="2" customFormat="1" ht="17.100000000000001" customHeight="1">
      <c r="A58" s="14" t="s">
        <v>38</v>
      </c>
      <c r="B58" s="27">
        <v>30640</v>
      </c>
      <c r="C58" s="27">
        <v>56.3</v>
      </c>
      <c r="D58" s="27">
        <v>395</v>
      </c>
      <c r="E58" s="27">
        <v>32.700000000000003</v>
      </c>
      <c r="F58" s="27">
        <v>4267</v>
      </c>
      <c r="G58" s="27">
        <v>46.8</v>
      </c>
      <c r="H58" s="27">
        <v>374</v>
      </c>
      <c r="I58" s="27">
        <v>45.4</v>
      </c>
      <c r="J58" s="27">
        <v>430</v>
      </c>
      <c r="K58" s="27">
        <v>35.9</v>
      </c>
      <c r="L58" s="27">
        <v>161</v>
      </c>
      <c r="M58" s="27">
        <v>42.7</v>
      </c>
      <c r="N58" s="27">
        <v>14</v>
      </c>
      <c r="O58" s="27">
        <v>46</v>
      </c>
      <c r="P58" s="27">
        <v>9384</v>
      </c>
      <c r="Q58" s="27">
        <v>33.200000000000003</v>
      </c>
      <c r="R58" s="7">
        <v>0</v>
      </c>
      <c r="S58" s="7">
        <v>0</v>
      </c>
      <c r="T58" s="27">
        <v>45665</v>
      </c>
    </row>
    <row r="59" spans="1:20" s="2" customFormat="1" ht="17.100000000000001" customHeight="1">
      <c r="A59" s="15" t="s">
        <v>23</v>
      </c>
      <c r="B59" s="27">
        <v>57373</v>
      </c>
      <c r="C59" s="27">
        <v>56</v>
      </c>
      <c r="D59" s="27">
        <v>1001</v>
      </c>
      <c r="E59" s="27">
        <v>38.299999999999997</v>
      </c>
      <c r="F59" s="27">
        <v>7443</v>
      </c>
      <c r="G59" s="27">
        <v>46.5</v>
      </c>
      <c r="H59" s="27">
        <v>650</v>
      </c>
      <c r="I59" s="27">
        <v>48.6</v>
      </c>
      <c r="J59" s="27">
        <v>604</v>
      </c>
      <c r="K59" s="27">
        <v>43.5</v>
      </c>
      <c r="L59" s="27">
        <v>258</v>
      </c>
      <c r="M59" s="27">
        <v>42.6</v>
      </c>
      <c r="N59" s="27">
        <v>42</v>
      </c>
      <c r="O59" s="27">
        <v>45.1</v>
      </c>
      <c r="P59" s="27">
        <v>17933</v>
      </c>
      <c r="Q59" s="27">
        <v>32.6</v>
      </c>
      <c r="R59" s="7">
        <v>0</v>
      </c>
      <c r="S59" s="7">
        <v>0</v>
      </c>
      <c r="T59" s="27">
        <v>85304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39</v>
      </c>
      <c r="B62" s="36"/>
      <c r="C62" s="36"/>
      <c r="D62" s="36"/>
      <c r="E62" s="37"/>
      <c r="F62" s="37"/>
      <c r="G62" s="37"/>
      <c r="H62" s="37"/>
      <c r="I62" s="37"/>
      <c r="J62" s="36" t="s">
        <v>40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15380</v>
      </c>
      <c r="C65" s="28">
        <v>57.126482213438734</v>
      </c>
      <c r="D65" s="28">
        <v>719</v>
      </c>
      <c r="E65" s="28">
        <v>38.457399103139011</v>
      </c>
      <c r="F65" s="28">
        <v>3210</v>
      </c>
      <c r="G65" s="28">
        <v>46.98240866035183</v>
      </c>
      <c r="H65" s="28">
        <v>1244</v>
      </c>
      <c r="I65" s="28">
        <v>44.401433691756274</v>
      </c>
      <c r="J65" s="28">
        <v>1190</v>
      </c>
      <c r="K65" s="28">
        <v>42.243862520458265</v>
      </c>
      <c r="L65" s="28">
        <v>883</v>
      </c>
      <c r="M65" s="28">
        <v>44.457858769931661</v>
      </c>
      <c r="N65" s="28">
        <v>1112</v>
      </c>
      <c r="O65" s="28">
        <v>10658.5</v>
      </c>
      <c r="P65" s="28">
        <v>2439</v>
      </c>
      <c r="Q65" s="28">
        <v>36.592633928571431</v>
      </c>
      <c r="R65" s="7">
        <v>0</v>
      </c>
      <c r="S65" s="7">
        <v>0</v>
      </c>
      <c r="T65" s="28">
        <v>26177</v>
      </c>
    </row>
    <row r="66" spans="1:20" s="2" customFormat="1" ht="17.100000000000001" customHeight="1">
      <c r="A66" s="14" t="s">
        <v>30</v>
      </c>
      <c r="B66" s="28">
        <v>27088</v>
      </c>
      <c r="C66" s="28">
        <v>55.086621751684312</v>
      </c>
      <c r="D66" s="28">
        <v>782</v>
      </c>
      <c r="E66" s="28">
        <v>37.443786982248518</v>
      </c>
      <c r="F66" s="28">
        <v>3664</v>
      </c>
      <c r="G66" s="28">
        <v>47.064436183395294</v>
      </c>
      <c r="H66" s="28">
        <v>1573</v>
      </c>
      <c r="I66" s="28">
        <v>44.904684975767367</v>
      </c>
      <c r="J66" s="28">
        <v>1622</v>
      </c>
      <c r="K66" s="28">
        <v>41.654002713704209</v>
      </c>
      <c r="L66" s="28">
        <v>1144</v>
      </c>
      <c r="M66" s="28">
        <v>42.493041749502979</v>
      </c>
      <c r="N66" s="28">
        <v>633</v>
      </c>
      <c r="O66" s="28">
        <v>7974</v>
      </c>
      <c r="P66" s="28">
        <v>3496</v>
      </c>
      <c r="Q66" s="28">
        <v>30.925702811244982</v>
      </c>
      <c r="R66" s="7">
        <v>0</v>
      </c>
      <c r="S66" s="7">
        <v>0</v>
      </c>
      <c r="T66" s="28">
        <v>40002</v>
      </c>
    </row>
    <row r="67" spans="1:20" s="2" customFormat="1" ht="17.100000000000001" customHeight="1">
      <c r="A67" s="15" t="s">
        <v>23</v>
      </c>
      <c r="B67" s="28">
        <f t="shared" ref="B67:T67" si="0">SUM(B65:B66)</f>
        <v>42468</v>
      </c>
      <c r="C67" s="28">
        <f t="shared" si="0"/>
        <v>112.21310396512305</v>
      </c>
      <c r="D67" s="28">
        <f t="shared" si="0"/>
        <v>1501</v>
      </c>
      <c r="E67" s="28">
        <f t="shared" si="0"/>
        <v>75.901186085387536</v>
      </c>
      <c r="F67" s="28">
        <f t="shared" si="0"/>
        <v>6874</v>
      </c>
      <c r="G67" s="28">
        <f t="shared" si="0"/>
        <v>94.046844843747124</v>
      </c>
      <c r="H67" s="28">
        <f t="shared" si="0"/>
        <v>2817</v>
      </c>
      <c r="I67" s="28">
        <f t="shared" si="0"/>
        <v>89.306118667523634</v>
      </c>
      <c r="J67" s="28">
        <f t="shared" si="0"/>
        <v>2812</v>
      </c>
      <c r="K67" s="28">
        <f t="shared" si="0"/>
        <v>83.897865234162481</v>
      </c>
      <c r="L67" s="28">
        <f t="shared" si="0"/>
        <v>2027</v>
      </c>
      <c r="M67" s="28">
        <f t="shared" si="0"/>
        <v>86.95090051943464</v>
      </c>
      <c r="N67" s="28">
        <f t="shared" si="0"/>
        <v>1745</v>
      </c>
      <c r="O67" s="28">
        <f t="shared" si="0"/>
        <v>18632.5</v>
      </c>
      <c r="P67" s="28">
        <f t="shared" si="0"/>
        <v>5935</v>
      </c>
      <c r="Q67" s="28">
        <f t="shared" si="0"/>
        <v>67.518336739816419</v>
      </c>
      <c r="R67" s="7">
        <f t="shared" si="0"/>
        <v>0</v>
      </c>
      <c r="S67" s="7">
        <f t="shared" si="0"/>
        <v>0</v>
      </c>
      <c r="T67" s="28">
        <f t="shared" si="0"/>
        <v>66179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42</v>
      </c>
      <c r="B70" s="36"/>
      <c r="C70" s="36"/>
      <c r="D70" s="36"/>
      <c r="E70" s="37"/>
      <c r="F70" s="37"/>
      <c r="G70" s="37"/>
      <c r="H70" s="37"/>
      <c r="I70" s="37"/>
      <c r="J70" s="36" t="s">
        <v>43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8">
        <v>11642</v>
      </c>
      <c r="C73" s="28">
        <v>56.343298969072166</v>
      </c>
      <c r="D73" s="28">
        <v>581</v>
      </c>
      <c r="E73" s="28">
        <v>31.754010695187166</v>
      </c>
      <c r="F73" s="28">
        <v>1544</v>
      </c>
      <c r="G73" s="28">
        <v>44.517826825127337</v>
      </c>
      <c r="H73" s="28">
        <v>431</v>
      </c>
      <c r="I73" s="28">
        <v>44.739285714285714</v>
      </c>
      <c r="J73" s="28">
        <v>481</v>
      </c>
      <c r="K73" s="28">
        <v>37.244956772334291</v>
      </c>
      <c r="L73" s="28">
        <v>314</v>
      </c>
      <c r="M73" s="28">
        <v>40.876190476190473</v>
      </c>
      <c r="N73" s="28">
        <v>114</v>
      </c>
      <c r="O73" s="28">
        <v>2024.5</v>
      </c>
      <c r="P73" s="28">
        <v>4255</v>
      </c>
      <c r="Q73" s="28">
        <v>33.05215419501134</v>
      </c>
      <c r="R73" s="7">
        <v>0</v>
      </c>
      <c r="S73" s="7">
        <v>0</v>
      </c>
      <c r="T73" s="28">
        <v>19362</v>
      </c>
    </row>
    <row r="74" spans="1:20" s="2" customFormat="1" ht="17.100000000000001" customHeight="1">
      <c r="A74" s="14" t="s">
        <v>45</v>
      </c>
      <c r="B74" s="28">
        <v>9905</v>
      </c>
      <c r="C74" s="28">
        <v>55.132075471698116</v>
      </c>
      <c r="D74" s="28">
        <v>546</v>
      </c>
      <c r="E74" s="28">
        <v>29.796296296296298</v>
      </c>
      <c r="F74" s="28">
        <v>2497</v>
      </c>
      <c r="G74" s="28">
        <v>47.897893030794165</v>
      </c>
      <c r="H74" s="28">
        <v>2175</v>
      </c>
      <c r="I74" s="28">
        <v>53.404580152671755</v>
      </c>
      <c r="J74" s="28">
        <v>4993</v>
      </c>
      <c r="K74" s="28">
        <v>42.648979591836735</v>
      </c>
      <c r="L74" s="28">
        <v>6990</v>
      </c>
      <c r="M74" s="28">
        <v>35.937931034482759</v>
      </c>
      <c r="N74" s="28">
        <v>92</v>
      </c>
      <c r="O74" s="28">
        <v>1531.5</v>
      </c>
      <c r="P74" s="28">
        <v>4697</v>
      </c>
      <c r="Q74" s="28">
        <v>33.337837837837839</v>
      </c>
      <c r="R74" s="7">
        <v>0</v>
      </c>
      <c r="S74" s="7">
        <v>0</v>
      </c>
      <c r="T74" s="28">
        <v>31895</v>
      </c>
    </row>
    <row r="75" spans="1:20" s="2" customFormat="1" ht="17.100000000000001" customHeight="1">
      <c r="A75" s="15" t="s">
        <v>23</v>
      </c>
      <c r="B75" s="28">
        <f>SUM(B73:B74)</f>
        <v>21547</v>
      </c>
      <c r="C75" s="28">
        <f>SUM(C73:C74)</f>
        <v>111.47537444077028</v>
      </c>
      <c r="D75" s="28">
        <f>SUM(D73:D74)</f>
        <v>1127</v>
      </c>
      <c r="E75" s="28">
        <f>SUM(E73:E74)</f>
        <v>61.550306991483467</v>
      </c>
      <c r="F75" s="28">
        <f>SUM(F73:F74)</f>
        <v>4041</v>
      </c>
      <c r="G75" s="28">
        <f>SUM(G73:G74)</f>
        <v>92.415719855921509</v>
      </c>
      <c r="H75" s="28">
        <f>SUM(H73:H74)</f>
        <v>2606</v>
      </c>
      <c r="I75" s="28">
        <f>SUM(I73:I74)</f>
        <v>98.143865866957469</v>
      </c>
      <c r="J75" s="28">
        <f>SUM(J73:J74)</f>
        <v>5474</v>
      </c>
      <c r="K75" s="28">
        <f>SUM(K73:K74)</f>
        <v>79.893936364171026</v>
      </c>
      <c r="L75" s="28">
        <f>SUM(L73:L74)</f>
        <v>7304</v>
      </c>
      <c r="M75" s="28">
        <f>SUM(M73:M74)</f>
        <v>76.814121510673232</v>
      </c>
      <c r="N75" s="28">
        <f>SUM(N73:N74)</f>
        <v>206</v>
      </c>
      <c r="O75" s="28">
        <f>SUM(O73:O74)</f>
        <v>3556</v>
      </c>
      <c r="P75" s="28">
        <f>SUM(P73:P74)</f>
        <v>8952</v>
      </c>
      <c r="Q75" s="28">
        <f>SUM(Q73:Q74)</f>
        <v>66.389992032849179</v>
      </c>
      <c r="R75" s="7">
        <f>SUM(R73:R74)</f>
        <v>0</v>
      </c>
      <c r="S75" s="7">
        <f>SUM(S73:S74)</f>
        <v>0</v>
      </c>
      <c r="T75" s="28">
        <f>SUM(T73:T74)</f>
        <v>51257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47</v>
      </c>
      <c r="B77" s="34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2022-06-28T08:56:21Z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