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B43" i="1" l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B27" i="1" l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<sst xmlns="http://schemas.openxmlformats.org/spreadsheetml/2006/main" count="346" uniqueCount="59">
  <si>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</si>
  <si>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</si>
  <si>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</si>
  <si>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</si>
  <si>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</si>
  <si>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</si>
  <si>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</si>
  <si>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</si>
  <si>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</si>
  <si>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</si>
  <si>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</si>
  <si>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</si>
  <si>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</si>
  <si>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</si>
  <si>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</si>
  <si>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</si>
  <si>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</si>
  <si>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</si>
  <si>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</si>
  <si>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</si>
  <si>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</si>
  <si>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</si>
  <si>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</si>
  <si>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</si>
  <si>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</si>
  <si>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</si>
  <si>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</si>
  <si>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</si>
  <si>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</si>
  <si>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</si>
  <si>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</si>
  <si>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</si>
  <si>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</si>
  <si>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</si>
  <si>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</si>
  <si>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</si>
  <si>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</si>
  <si>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</si>
  <si>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</si>
  <si>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</si>
  <si>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</si>
  <si>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</si>
  <si>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</si>
  <si>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</si>
  <si>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</si>
  <si>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</si>
  <si>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</si>
  <si>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</si>
  <si>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</si>
  <si>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日期：2022年6月11日</t>
    <phoneticPr fontId="5" type="noConversion"/>
  </si>
  <si>
    <t>G107中堂江南桥路段日交通量调查表(2022年6月11日)</t>
    <phoneticPr fontId="5" type="noConversion"/>
  </si>
  <si>
    <t>G107东城牛山路段日交通量调查表(2022年6月11日)</t>
    <phoneticPr fontId="5" type="noConversion"/>
  </si>
  <si>
    <t>G107大岭山杨屋路段日交通量调查表(2022年6月11日)</t>
    <phoneticPr fontId="5" type="noConversion"/>
  </si>
  <si>
    <t>G220塘厦莲湖路段日交通量调查表(2022年6月11日)</t>
    <phoneticPr fontId="5" type="noConversion"/>
  </si>
  <si>
    <t>S122长安沙头路段日交通量调查表(2022年6月11日)</t>
    <phoneticPr fontId="5" type="noConversion"/>
  </si>
  <si>
    <t>S120茶山京山路段日交通量调查表(2022年6月11日)</t>
    <phoneticPr fontId="5" type="noConversion"/>
  </si>
  <si>
    <t>S256厚街寮厦路段日交通量调查表(2022年6月11日)</t>
    <phoneticPr fontId="5" type="noConversion"/>
  </si>
  <si>
    <t>S357黄江新市路段日交通量调查表(2022年6月11日)</t>
    <phoneticPr fontId="5" type="noConversion"/>
  </si>
  <si>
    <t>S359凤岗官井头路段日交通量调查表(2022年6月11日)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</si>
</sst>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25" zoomScale="85" zoomScaleNormal="85" workbookViewId="0">
      <selection activeCell="AC34" sqref="AC34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15858</v>
      </c>
      <c r="C9" s="28">
        <v>59.7</v>
      </c>
      <c r="D9" s="28">
        <v>352</v>
      </c>
      <c r="E9" s="28">
        <v>43.6</v>
      </c>
      <c r="F9" s="28">
        <v>2171</v>
      </c>
      <c r="G9" s="28">
        <v>50.6</v>
      </c>
      <c r="H9" s="28">
        <v>467</v>
      </c>
      <c r="I9" s="28">
        <v>48.1</v>
      </c>
      <c r="J9" s="28">
        <v>432</v>
      </c>
      <c r="K9" s="28">
        <v>46.7</v>
      </c>
      <c r="L9" s="28">
        <v>652</v>
      </c>
      <c r="M9" s="28">
        <v>43.6</v>
      </c>
      <c r="N9" s="28">
        <v>461</v>
      </c>
      <c r="O9" s="28">
        <v>44.8</v>
      </c>
      <c r="P9" s="28">
        <v>6839</v>
      </c>
      <c r="Q9" s="28">
        <v>37.200000000000003</v>
      </c>
      <c r="R9" s="8">
        <v>0</v>
      </c>
      <c r="S9" s="7">
        <v>0</v>
      </c>
      <c r="T9" s="28">
        <v>27232</v>
      </c>
    </row>
    <row r="10" spans="1:20" s="2" customFormat="1" ht="17.100000000000001" customHeight="1">
      <c r="A10" s="7" t="s">
        <v>22</v>
      </c>
      <c r="B10" s="28">
        <v>15724</v>
      </c>
      <c r="C10" s="28">
        <v>54.3</v>
      </c>
      <c r="D10" s="28">
        <v>346</v>
      </c>
      <c r="E10" s="28">
        <v>50.8</v>
      </c>
      <c r="F10" s="28">
        <v>2265</v>
      </c>
      <c r="G10" s="28">
        <v>47.4</v>
      </c>
      <c r="H10" s="28">
        <v>430</v>
      </c>
      <c r="I10" s="28">
        <v>44.4</v>
      </c>
      <c r="J10" s="28">
        <v>444</v>
      </c>
      <c r="K10" s="28">
        <v>43.8</v>
      </c>
      <c r="L10" s="28">
        <v>561</v>
      </c>
      <c r="M10" s="28">
        <v>42.9</v>
      </c>
      <c r="N10" s="28">
        <v>215</v>
      </c>
      <c r="O10" s="28">
        <v>45.4</v>
      </c>
      <c r="P10" s="28">
        <v>5989</v>
      </c>
      <c r="Q10" s="28">
        <v>34.799999999999997</v>
      </c>
      <c r="R10" s="8">
        <v>0</v>
      </c>
      <c r="S10" s="7">
        <v>0</v>
      </c>
      <c r="T10" s="28">
        <v>25974</v>
      </c>
    </row>
    <row r="11" spans="1:20" s="2" customFormat="1" ht="17.100000000000001" customHeight="1">
      <c r="A11" s="9" t="s">
        <v>23</v>
      </c>
      <c r="B11" s="28">
        <v>31582</v>
      </c>
      <c r="C11" s="28">
        <v>57</v>
      </c>
      <c r="D11" s="28">
        <v>698</v>
      </c>
      <c r="E11" s="28">
        <v>47.2</v>
      </c>
      <c r="F11" s="28">
        <v>4436</v>
      </c>
      <c r="G11" s="28">
        <v>49</v>
      </c>
      <c r="H11" s="28">
        <v>897</v>
      </c>
      <c r="I11" s="28">
        <v>46.3</v>
      </c>
      <c r="J11" s="28">
        <v>876</v>
      </c>
      <c r="K11" s="28">
        <v>45.3</v>
      </c>
      <c r="L11" s="28">
        <v>1213</v>
      </c>
      <c r="M11" s="28">
        <v>43.3</v>
      </c>
      <c r="N11" s="28">
        <v>676</v>
      </c>
      <c r="O11" s="28">
        <v>45.1</v>
      </c>
      <c r="P11" s="28">
        <v>12828</v>
      </c>
      <c r="Q11" s="28">
        <v>36</v>
      </c>
      <c r="R11" s="8">
        <v>0</v>
      </c>
      <c r="S11" s="7">
        <v>0</v>
      </c>
      <c r="T11" s="28">
        <v>53206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27989</v>
      </c>
      <c r="C17" s="28">
        <v>59.6</v>
      </c>
      <c r="D17" s="28">
        <v>375</v>
      </c>
      <c r="E17" s="28">
        <v>52.8</v>
      </c>
      <c r="F17" s="28">
        <v>4460</v>
      </c>
      <c r="G17" s="28">
        <v>52.4</v>
      </c>
      <c r="H17" s="28">
        <v>1273</v>
      </c>
      <c r="I17" s="28">
        <v>48.2</v>
      </c>
      <c r="J17" s="28">
        <v>1859</v>
      </c>
      <c r="K17" s="28">
        <v>50.9</v>
      </c>
      <c r="L17" s="28">
        <v>2143</v>
      </c>
      <c r="M17" s="28">
        <v>46</v>
      </c>
      <c r="N17" s="28">
        <v>2148</v>
      </c>
      <c r="O17" s="28">
        <v>45.2</v>
      </c>
      <c r="P17" s="28">
        <v>7511</v>
      </c>
      <c r="Q17" s="28">
        <v>31.2</v>
      </c>
      <c r="R17" s="8">
        <v>0</v>
      </c>
      <c r="S17" s="7">
        <v>0</v>
      </c>
      <c r="T17" s="28">
        <v>47758</v>
      </c>
    </row>
    <row r="18" spans="1:20" s="2" customFormat="1" ht="17.100000000000001" customHeight="1">
      <c r="A18" s="7" t="s">
        <v>22</v>
      </c>
      <c r="B18" s="28">
        <v>33515</v>
      </c>
      <c r="C18" s="28">
        <v>55.4</v>
      </c>
      <c r="D18" s="28">
        <v>396</v>
      </c>
      <c r="E18" s="28">
        <v>50.8</v>
      </c>
      <c r="F18" s="28">
        <v>4577</v>
      </c>
      <c r="G18" s="28">
        <v>49.4</v>
      </c>
      <c r="H18" s="28">
        <v>1737</v>
      </c>
      <c r="I18" s="28">
        <v>46.7</v>
      </c>
      <c r="J18" s="28">
        <v>2214</v>
      </c>
      <c r="K18" s="28">
        <v>47.9</v>
      </c>
      <c r="L18" s="28">
        <v>2765</v>
      </c>
      <c r="M18" s="28">
        <v>41.7</v>
      </c>
      <c r="N18" s="28">
        <v>1686</v>
      </c>
      <c r="O18" s="28">
        <v>47</v>
      </c>
      <c r="P18" s="28">
        <v>3857</v>
      </c>
      <c r="Q18" s="28">
        <v>32</v>
      </c>
      <c r="R18" s="8">
        <v>0</v>
      </c>
      <c r="S18" s="7">
        <v>0</v>
      </c>
      <c r="T18" s="28">
        <v>50747</v>
      </c>
    </row>
    <row r="19" spans="1:20" s="2" customFormat="1" ht="17.100000000000001" customHeight="1">
      <c r="A19" s="9" t="s">
        <v>23</v>
      </c>
      <c r="B19" s="28">
        <v>61504</v>
      </c>
      <c r="C19" s="28">
        <v>57.5</v>
      </c>
      <c r="D19" s="28">
        <v>771</v>
      </c>
      <c r="E19" s="28">
        <v>51.8</v>
      </c>
      <c r="F19" s="28">
        <v>9037</v>
      </c>
      <c r="G19" s="28">
        <v>50.9</v>
      </c>
      <c r="H19" s="28">
        <v>3010</v>
      </c>
      <c r="I19" s="28">
        <v>47.5</v>
      </c>
      <c r="J19" s="28">
        <v>4073</v>
      </c>
      <c r="K19" s="28">
        <v>49.4</v>
      </c>
      <c r="L19" s="28">
        <v>4908</v>
      </c>
      <c r="M19" s="28">
        <v>43.9</v>
      </c>
      <c r="N19" s="28">
        <v>3834</v>
      </c>
      <c r="O19" s="28">
        <v>46.1</v>
      </c>
      <c r="P19" s="28">
        <v>11368</v>
      </c>
      <c r="Q19" s="28">
        <v>31.6</v>
      </c>
      <c r="R19" s="8">
        <v>0</v>
      </c>
      <c r="S19" s="7">
        <v>0</v>
      </c>
      <c r="T19" s="28">
        <v>98505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54733</v>
      </c>
      <c r="C25" s="28">
        <v>57.788695652173914</v>
      </c>
      <c r="D25" s="28">
        <v>745</v>
      </c>
      <c r="E25" s="28">
        <v>51.748888888888892</v>
      </c>
      <c r="F25" s="28">
        <v>7214</v>
      </c>
      <c r="G25" s="28">
        <v>50.615596330275231</v>
      </c>
      <c r="H25" s="28">
        <v>3091</v>
      </c>
      <c r="I25" s="28">
        <v>48.565864833906069</v>
      </c>
      <c r="J25" s="28">
        <v>2202</v>
      </c>
      <c r="K25" s="28">
        <v>49.275534441805227</v>
      </c>
      <c r="L25" s="28">
        <v>2053</v>
      </c>
      <c r="M25" s="28">
        <v>42.609079445145021</v>
      </c>
      <c r="N25" s="28">
        <v>1641</v>
      </c>
      <c r="O25" s="28">
        <v>12957.5</v>
      </c>
      <c r="P25" s="28">
        <v>2362</v>
      </c>
      <c r="Q25" s="28">
        <v>35.823321554770317</v>
      </c>
      <c r="R25" s="7">
        <v>0</v>
      </c>
      <c r="S25" s="7">
        <v>0</v>
      </c>
      <c r="T25" s="28">
        <v>74041</v>
      </c>
    </row>
    <row r="26" spans="1:20" s="2" customFormat="1" ht="17.100000000000001" customHeight="1">
      <c r="A26" s="7" t="s">
        <v>22</v>
      </c>
      <c r="B26" s="28">
        <v>57424</v>
      </c>
      <c r="C26" s="28">
        <v>56.408854166666664</v>
      </c>
      <c r="D26" s="28">
        <v>568</v>
      </c>
      <c r="E26" s="28">
        <v>53.089473684210525</v>
      </c>
      <c r="F26" s="28">
        <v>9371</v>
      </c>
      <c r="G26" s="28">
        <v>48.492251595259802</v>
      </c>
      <c r="H26" s="28">
        <v>2157</v>
      </c>
      <c r="I26" s="28">
        <v>47.700777202072537</v>
      </c>
      <c r="J26" s="28">
        <v>1878</v>
      </c>
      <c r="K26" s="28">
        <v>47.540259740259742</v>
      </c>
      <c r="L26" s="28">
        <v>1827</v>
      </c>
      <c r="M26" s="28">
        <v>44.059941520467838</v>
      </c>
      <c r="N26" s="28">
        <v>1936</v>
      </c>
      <c r="O26" s="28">
        <v>11972.5</v>
      </c>
      <c r="P26" s="28">
        <v>2027</v>
      </c>
      <c r="Q26" s="28">
        <v>34.329183955739971</v>
      </c>
      <c r="R26" s="7">
        <v>0</v>
      </c>
      <c r="S26" s="7">
        <v>0</v>
      </c>
      <c r="T26" s="28">
        <v>77188</v>
      </c>
    </row>
    <row r="27" spans="1:20" s="2" customFormat="1" ht="17.100000000000001" customHeight="1">
      <c r="A27" s="9" t="s">
        <v>23</v>
      </c>
      <c r="B27" s="28">
        <f t="shared" ref="B27:T27" si="0">SUM(B25:B26)</f>
        <v>112157</v>
      </c>
      <c r="C27" s="28">
        <f t="shared" si="0"/>
        <v>114.19754981884057</v>
      </c>
      <c r="D27" s="28">
        <f t="shared" si="0"/>
        <v>1313</v>
      </c>
      <c r="E27" s="28">
        <f t="shared" si="0"/>
        <v>104.83836257309942</v>
      </c>
      <c r="F27" s="28">
        <f t="shared" si="0"/>
        <v>16585</v>
      </c>
      <c r="G27" s="28">
        <f t="shared" si="0"/>
        <v>99.107847925535026</v>
      </c>
      <c r="H27" s="28">
        <f t="shared" si="0"/>
        <v>5248</v>
      </c>
      <c r="I27" s="28">
        <f t="shared" si="0"/>
        <v>96.266642035978606</v>
      </c>
      <c r="J27" s="28">
        <f t="shared" si="0"/>
        <v>4080</v>
      </c>
      <c r="K27" s="28">
        <f t="shared" si="0"/>
        <v>96.815794182064963</v>
      </c>
      <c r="L27" s="28">
        <f t="shared" si="0"/>
        <v>3880</v>
      </c>
      <c r="M27" s="28">
        <f t="shared" si="0"/>
        <v>86.669020965612859</v>
      </c>
      <c r="N27" s="28">
        <f t="shared" si="0"/>
        <v>3577</v>
      </c>
      <c r="O27" s="28">
        <f t="shared" si="0"/>
        <v>24930</v>
      </c>
      <c r="P27" s="28">
        <f t="shared" si="0"/>
        <v>4389</v>
      </c>
      <c r="Q27" s="28">
        <f t="shared" si="0"/>
        <v>70.152505510510281</v>
      </c>
      <c r="R27" s="7">
        <f t="shared" si="0"/>
        <v>0</v>
      </c>
      <c r="S27" s="7">
        <f t="shared" si="0"/>
        <v>0</v>
      </c>
      <c r="T27" s="28">
        <f t="shared" si="0"/>
        <v>151229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20111</v>
      </c>
      <c r="C33" s="28">
        <v>53.9</v>
      </c>
      <c r="D33" s="28">
        <v>189</v>
      </c>
      <c r="E33" s="28">
        <v>46.3</v>
      </c>
      <c r="F33" s="28">
        <v>3402</v>
      </c>
      <c r="G33" s="28">
        <v>46.2</v>
      </c>
      <c r="H33" s="28">
        <v>1294</v>
      </c>
      <c r="I33" s="28">
        <v>47.1</v>
      </c>
      <c r="J33" s="28">
        <v>1804</v>
      </c>
      <c r="K33" s="28">
        <v>49</v>
      </c>
      <c r="L33" s="28">
        <v>1581</v>
      </c>
      <c r="M33" s="28">
        <v>41.7</v>
      </c>
      <c r="N33" s="28">
        <v>2036</v>
      </c>
      <c r="O33" s="28">
        <v>44.2</v>
      </c>
      <c r="P33" s="28">
        <v>2866</v>
      </c>
      <c r="Q33" s="28">
        <v>28.6</v>
      </c>
      <c r="R33" s="7">
        <v>0</v>
      </c>
      <c r="S33" s="7">
        <v>0</v>
      </c>
      <c r="T33" s="28">
        <v>33283</v>
      </c>
    </row>
    <row r="34" spans="1:20" s="2" customFormat="1" ht="17.100000000000001" customHeight="1">
      <c r="A34" s="7" t="s">
        <v>30</v>
      </c>
      <c r="B34" s="28">
        <v>18633</v>
      </c>
      <c r="C34" s="28">
        <v>53.9</v>
      </c>
      <c r="D34" s="28">
        <v>222</v>
      </c>
      <c r="E34" s="28">
        <v>39</v>
      </c>
      <c r="F34" s="28">
        <v>3873</v>
      </c>
      <c r="G34" s="28">
        <v>44.8</v>
      </c>
      <c r="H34" s="28">
        <v>1150</v>
      </c>
      <c r="I34" s="28">
        <v>43</v>
      </c>
      <c r="J34" s="28">
        <v>1816</v>
      </c>
      <c r="K34" s="28">
        <v>45.9</v>
      </c>
      <c r="L34" s="28">
        <v>1608</v>
      </c>
      <c r="M34" s="28">
        <v>40.1</v>
      </c>
      <c r="N34" s="28">
        <v>1778</v>
      </c>
      <c r="O34" s="28">
        <v>47.7</v>
      </c>
      <c r="P34" s="28">
        <v>3193</v>
      </c>
      <c r="Q34" s="28">
        <v>29.4</v>
      </c>
      <c r="R34" s="7">
        <v>0</v>
      </c>
      <c r="S34" s="7">
        <v>0</v>
      </c>
      <c r="T34" s="28">
        <v>32273</v>
      </c>
    </row>
    <row r="35" spans="1:20" s="2" customFormat="1" ht="17.100000000000001" customHeight="1">
      <c r="A35" s="9" t="s">
        <v>23</v>
      </c>
      <c r="B35" s="28">
        <v>38744</v>
      </c>
      <c r="C35" s="28">
        <v>53.9</v>
      </c>
      <c r="D35" s="28">
        <v>411</v>
      </c>
      <c r="E35" s="28">
        <v>42.6</v>
      </c>
      <c r="F35" s="28">
        <v>7275</v>
      </c>
      <c r="G35" s="28">
        <v>45.5</v>
      </c>
      <c r="H35" s="28">
        <v>2444</v>
      </c>
      <c r="I35" s="28">
        <v>45</v>
      </c>
      <c r="J35" s="28">
        <v>3620</v>
      </c>
      <c r="K35" s="28">
        <v>47.5</v>
      </c>
      <c r="L35" s="28">
        <v>3189</v>
      </c>
      <c r="M35" s="28">
        <v>40.9</v>
      </c>
      <c r="N35" s="28">
        <v>3814</v>
      </c>
      <c r="O35" s="28">
        <v>46</v>
      </c>
      <c r="P35" s="28">
        <v>6059</v>
      </c>
      <c r="Q35" s="28">
        <v>29</v>
      </c>
      <c r="R35" s="7">
        <v>0</v>
      </c>
      <c r="S35" s="7">
        <v>0</v>
      </c>
      <c r="T35" s="28">
        <v>65556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32" t="s">
        <v>31</v>
      </c>
      <c r="B38" s="32"/>
      <c r="C38" s="32"/>
      <c r="D38" s="32"/>
      <c r="E38" s="34"/>
      <c r="F38" s="34"/>
      <c r="G38" s="34"/>
      <c r="H38" s="34"/>
      <c r="I38" s="34"/>
      <c r="J38" s="43" t="s">
        <v>32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29827</v>
      </c>
      <c r="C41" s="28">
        <v>52.866920152091254</v>
      </c>
      <c r="D41" s="28">
        <v>253</v>
      </c>
      <c r="E41" s="28">
        <v>34.963133640552996</v>
      </c>
      <c r="F41" s="28">
        <v>4026</v>
      </c>
      <c r="G41" s="28">
        <v>49.076761303890642</v>
      </c>
      <c r="H41" s="28">
        <v>926</v>
      </c>
      <c r="I41" s="28">
        <v>48.472837022132794</v>
      </c>
      <c r="J41" s="28">
        <v>1239</v>
      </c>
      <c r="K41" s="28">
        <v>48.383512544802869</v>
      </c>
      <c r="L41" s="28">
        <v>786</v>
      </c>
      <c r="M41" s="28">
        <v>39.075060532687651</v>
      </c>
      <c r="N41" s="28">
        <v>460</v>
      </c>
      <c r="O41" s="28">
        <v>5655.5</v>
      </c>
      <c r="P41" s="28">
        <v>12613</v>
      </c>
      <c r="Q41" s="28">
        <v>29.743434343434345</v>
      </c>
      <c r="R41" s="7">
        <v>0</v>
      </c>
      <c r="S41" s="7">
        <v>0</v>
      </c>
      <c r="T41" s="28">
        <v>50130</v>
      </c>
    </row>
    <row r="42" spans="1:20" s="2" customFormat="1" ht="17.100000000000001" customHeight="1">
      <c r="A42" s="7" t="s">
        <v>30</v>
      </c>
      <c r="B42" s="28">
        <v>26257</v>
      </c>
      <c r="C42" s="28">
        <v>54.722737819025525</v>
      </c>
      <c r="D42" s="28">
        <v>332</v>
      </c>
      <c r="E42" s="28">
        <v>41.358139534883719</v>
      </c>
      <c r="F42" s="28">
        <v>3335</v>
      </c>
      <c r="G42" s="28">
        <v>48.703889585947302</v>
      </c>
      <c r="H42" s="28">
        <v>765</v>
      </c>
      <c r="I42" s="28">
        <v>46.362811791383223</v>
      </c>
      <c r="J42" s="28">
        <v>710</v>
      </c>
      <c r="K42" s="28">
        <v>49.312348668280869</v>
      </c>
      <c r="L42" s="28">
        <v>467</v>
      </c>
      <c r="M42" s="28">
        <v>42.985714285714288</v>
      </c>
      <c r="N42" s="28">
        <v>871</v>
      </c>
      <c r="O42" s="28">
        <v>6903</v>
      </c>
      <c r="P42" s="28">
        <v>4399</v>
      </c>
      <c r="Q42" s="28">
        <v>30.978932584269664</v>
      </c>
      <c r="R42" s="7">
        <v>0</v>
      </c>
      <c r="S42" s="7">
        <v>0</v>
      </c>
      <c r="T42" s="28">
        <v>37136</v>
      </c>
    </row>
    <row r="43" spans="1:20" s="2" customFormat="1" ht="17.100000000000001" customHeight="1">
      <c r="A43" s="9" t="s">
        <v>23</v>
      </c>
      <c r="B43" s="28">
        <f t="shared" ref="B43:T43" si="1">SUM(B41:B42)</f>
        <v>56084</v>
      </c>
      <c r="C43" s="28">
        <f t="shared" si="1"/>
        <v>107.58965797111678</v>
      </c>
      <c r="D43" s="28">
        <f t="shared" si="1"/>
        <v>585</v>
      </c>
      <c r="E43" s="28">
        <f t="shared" si="1"/>
        <v>76.321273175436716</v>
      </c>
      <c r="F43" s="28">
        <f t="shared" si="1"/>
        <v>7361</v>
      </c>
      <c r="G43" s="28">
        <f t="shared" si="1"/>
        <v>97.780650889837943</v>
      </c>
      <c r="H43" s="28">
        <f t="shared" si="1"/>
        <v>1691</v>
      </c>
      <c r="I43" s="28">
        <f t="shared" si="1"/>
        <v>94.835648813516016</v>
      </c>
      <c r="J43" s="28">
        <f t="shared" si="1"/>
        <v>1949</v>
      </c>
      <c r="K43" s="28">
        <f t="shared" si="1"/>
        <v>97.695861213083731</v>
      </c>
      <c r="L43" s="28">
        <f t="shared" si="1"/>
        <v>1253</v>
      </c>
      <c r="M43" s="28">
        <f t="shared" si="1"/>
        <v>82.060774818401939</v>
      </c>
      <c r="N43" s="28">
        <f t="shared" si="1"/>
        <v>1331</v>
      </c>
      <c r="O43" s="28">
        <f t="shared" si="1"/>
        <v>12558.5</v>
      </c>
      <c r="P43" s="28">
        <f t="shared" si="1"/>
        <v>17012</v>
      </c>
      <c r="Q43" s="28">
        <f t="shared" si="1"/>
        <v>60.722366927704009</v>
      </c>
      <c r="R43" s="7">
        <f t="shared" si="1"/>
        <v>0</v>
      </c>
      <c r="S43" s="7">
        <f t="shared" si="1"/>
        <v>0</v>
      </c>
      <c r="T43" s="28">
        <f t="shared" si="1"/>
        <v>87266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33</v>
      </c>
      <c r="B46" s="35"/>
      <c r="C46" s="35"/>
      <c r="D46" s="35"/>
      <c r="E46" s="37"/>
      <c r="F46" s="37"/>
      <c r="G46" s="37"/>
      <c r="H46" s="37"/>
      <c r="I46" s="37"/>
      <c r="J46" s="35" t="s">
        <v>34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12806</v>
      </c>
      <c r="C49" s="27">
        <v>58.1</v>
      </c>
      <c r="D49" s="27">
        <v>294</v>
      </c>
      <c r="E49" s="27">
        <v>51.8</v>
      </c>
      <c r="F49" s="27">
        <v>1251</v>
      </c>
      <c r="G49" s="27">
        <v>49.5</v>
      </c>
      <c r="H49" s="27">
        <v>386</v>
      </c>
      <c r="I49" s="27">
        <v>46.3</v>
      </c>
      <c r="J49" s="27">
        <v>193</v>
      </c>
      <c r="K49" s="27">
        <v>47.3</v>
      </c>
      <c r="L49" s="27">
        <v>186</v>
      </c>
      <c r="M49" s="27">
        <v>42.6</v>
      </c>
      <c r="N49" s="27">
        <v>53</v>
      </c>
      <c r="O49" s="27">
        <v>44.3</v>
      </c>
      <c r="P49" s="27">
        <v>2841</v>
      </c>
      <c r="Q49" s="27">
        <v>34.299999999999997</v>
      </c>
      <c r="R49" s="7">
        <v>0</v>
      </c>
      <c r="S49" s="7">
        <v>0</v>
      </c>
      <c r="T49" s="27">
        <v>18010</v>
      </c>
    </row>
    <row r="50" spans="1:20" s="2" customFormat="1" ht="17.100000000000001" customHeight="1">
      <c r="A50" s="7" t="s">
        <v>22</v>
      </c>
      <c r="B50" s="27">
        <v>14190</v>
      </c>
      <c r="C50" s="27">
        <v>59.2</v>
      </c>
      <c r="D50" s="27">
        <v>133</v>
      </c>
      <c r="E50" s="27">
        <v>45.4</v>
      </c>
      <c r="F50" s="27">
        <v>1333</v>
      </c>
      <c r="G50" s="27">
        <v>50.9</v>
      </c>
      <c r="H50" s="27">
        <v>542</v>
      </c>
      <c r="I50" s="27">
        <v>50.1</v>
      </c>
      <c r="J50" s="27">
        <v>307</v>
      </c>
      <c r="K50" s="27">
        <v>48.8</v>
      </c>
      <c r="L50" s="27">
        <v>178</v>
      </c>
      <c r="M50" s="27">
        <v>41.9</v>
      </c>
      <c r="N50" s="27">
        <v>57</v>
      </c>
      <c r="O50" s="27">
        <v>43.5</v>
      </c>
      <c r="P50" s="27">
        <v>1484</v>
      </c>
      <c r="Q50" s="27">
        <v>35.299999999999997</v>
      </c>
      <c r="R50" s="7">
        <v>0</v>
      </c>
      <c r="S50" s="7">
        <v>0</v>
      </c>
      <c r="T50" s="27">
        <v>18224</v>
      </c>
    </row>
    <row r="51" spans="1:20" s="2" customFormat="1" ht="17.100000000000001" customHeight="1">
      <c r="A51" s="9" t="s">
        <v>23</v>
      </c>
      <c r="B51" s="27">
        <v>26996</v>
      </c>
      <c r="C51" s="27">
        <v>58.7</v>
      </c>
      <c r="D51" s="27">
        <v>427</v>
      </c>
      <c r="E51" s="27">
        <v>48.6</v>
      </c>
      <c r="F51" s="27">
        <v>2584</v>
      </c>
      <c r="G51" s="27">
        <v>50.2</v>
      </c>
      <c r="H51" s="27">
        <v>928</v>
      </c>
      <c r="I51" s="27">
        <v>48.2</v>
      </c>
      <c r="J51" s="27">
        <v>500</v>
      </c>
      <c r="K51" s="27">
        <v>48</v>
      </c>
      <c r="L51" s="27">
        <v>364</v>
      </c>
      <c r="M51" s="27">
        <v>42.3</v>
      </c>
      <c r="N51" s="27">
        <v>110</v>
      </c>
      <c r="O51" s="27">
        <v>43.9</v>
      </c>
      <c r="P51" s="27">
        <v>4325</v>
      </c>
      <c r="Q51" s="27">
        <v>34.799999999999997</v>
      </c>
      <c r="R51" s="7">
        <v>0</v>
      </c>
      <c r="S51" s="7">
        <v>0</v>
      </c>
      <c r="T51" s="27">
        <v>36234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35</v>
      </c>
      <c r="B54" s="35"/>
      <c r="C54" s="35"/>
      <c r="D54" s="35"/>
      <c r="E54" s="37"/>
      <c r="F54" s="37"/>
      <c r="G54" s="37"/>
      <c r="H54" s="37"/>
      <c r="I54" s="37"/>
      <c r="J54" s="35" t="s">
        <v>36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27">
        <v>31005</v>
      </c>
      <c r="C57" s="27">
        <v>51.3</v>
      </c>
      <c r="D57" s="27">
        <v>576</v>
      </c>
      <c r="E57" s="27">
        <v>35.799999999999997</v>
      </c>
      <c r="F57" s="27">
        <v>1732</v>
      </c>
      <c r="G57" s="27">
        <v>43.1</v>
      </c>
      <c r="H57" s="27">
        <v>220</v>
      </c>
      <c r="I57" s="27">
        <v>42.1</v>
      </c>
      <c r="J57" s="27">
        <v>152</v>
      </c>
      <c r="K57" s="27">
        <v>47.9</v>
      </c>
      <c r="L57" s="27">
        <v>115</v>
      </c>
      <c r="M57" s="27">
        <v>41.2</v>
      </c>
      <c r="N57" s="27">
        <v>26</v>
      </c>
      <c r="O57" s="27">
        <v>43.7</v>
      </c>
      <c r="P57" s="27">
        <v>7899</v>
      </c>
      <c r="Q57" s="27">
        <v>32.6</v>
      </c>
      <c r="R57" s="7">
        <v>0</v>
      </c>
      <c r="S57" s="7">
        <v>0</v>
      </c>
      <c r="T57" s="27">
        <v>41725</v>
      </c>
    </row>
    <row r="58" spans="1:20" s="2" customFormat="1" ht="17.100000000000001" customHeight="1">
      <c r="A58" s="14" t="s">
        <v>38</v>
      </c>
      <c r="B58" s="27">
        <v>33454</v>
      </c>
      <c r="C58" s="27">
        <v>54.7</v>
      </c>
      <c r="D58" s="27">
        <v>369</v>
      </c>
      <c r="E58" s="27">
        <v>27.6</v>
      </c>
      <c r="F58" s="27">
        <v>2025</v>
      </c>
      <c r="G58" s="27">
        <v>44</v>
      </c>
      <c r="H58" s="27">
        <v>304</v>
      </c>
      <c r="I58" s="27">
        <v>44.3</v>
      </c>
      <c r="J58" s="27">
        <v>352</v>
      </c>
      <c r="K58" s="27">
        <v>36.4</v>
      </c>
      <c r="L58" s="27">
        <v>149</v>
      </c>
      <c r="M58" s="27">
        <v>41.9</v>
      </c>
      <c r="N58" s="27">
        <v>18</v>
      </c>
      <c r="O58" s="27">
        <v>45.4</v>
      </c>
      <c r="P58" s="27">
        <v>8754</v>
      </c>
      <c r="Q58" s="27">
        <v>33.9</v>
      </c>
      <c r="R58" s="7">
        <v>0</v>
      </c>
      <c r="S58" s="7">
        <v>0</v>
      </c>
      <c r="T58" s="27">
        <v>45425</v>
      </c>
    </row>
    <row r="59" spans="1:20" s="2" customFormat="1" ht="17.100000000000001" customHeight="1">
      <c r="A59" s="15" t="s">
        <v>23</v>
      </c>
      <c r="B59" s="27">
        <v>64459</v>
      </c>
      <c r="C59" s="27">
        <v>53</v>
      </c>
      <c r="D59" s="27">
        <v>945</v>
      </c>
      <c r="E59" s="27">
        <v>31.7</v>
      </c>
      <c r="F59" s="27">
        <v>3757</v>
      </c>
      <c r="G59" s="27">
        <v>43.5</v>
      </c>
      <c r="H59" s="27">
        <v>524</v>
      </c>
      <c r="I59" s="27">
        <v>43.2</v>
      </c>
      <c r="J59" s="27">
        <v>504</v>
      </c>
      <c r="K59" s="27">
        <v>42.1</v>
      </c>
      <c r="L59" s="27">
        <v>264</v>
      </c>
      <c r="M59" s="27">
        <v>41.5</v>
      </c>
      <c r="N59" s="27">
        <v>44</v>
      </c>
      <c r="O59" s="27">
        <v>44.5</v>
      </c>
      <c r="P59" s="27">
        <v>16653</v>
      </c>
      <c r="Q59" s="27">
        <v>33.299999999999997</v>
      </c>
      <c r="R59" s="7">
        <v>0</v>
      </c>
      <c r="S59" s="7">
        <v>0</v>
      </c>
      <c r="T59" s="27">
        <v>87150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50" t="s">
        <v>39</v>
      </c>
      <c r="B62" s="50"/>
      <c r="C62" s="50"/>
      <c r="D62" s="50"/>
      <c r="E62" s="51"/>
      <c r="F62" s="51"/>
      <c r="G62" s="51"/>
      <c r="H62" s="51"/>
      <c r="I62" s="51"/>
      <c r="J62" s="50" t="s">
        <v>40</v>
      </c>
      <c r="K62" s="50"/>
      <c r="L62" s="50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15049</v>
      </c>
      <c r="C65" s="28">
        <v>55.9</v>
      </c>
      <c r="D65" s="28">
        <v>438</v>
      </c>
      <c r="E65" s="28">
        <v>46.4</v>
      </c>
      <c r="F65" s="28">
        <v>2985</v>
      </c>
      <c r="G65" s="28">
        <v>46.1</v>
      </c>
      <c r="H65" s="28">
        <v>1077</v>
      </c>
      <c r="I65" s="28">
        <v>43.5</v>
      </c>
      <c r="J65" s="28">
        <v>1112</v>
      </c>
      <c r="K65" s="28">
        <v>46.9</v>
      </c>
      <c r="L65" s="28">
        <v>824</v>
      </c>
      <c r="M65" s="28">
        <v>42.9</v>
      </c>
      <c r="N65" s="28">
        <v>1083</v>
      </c>
      <c r="O65" s="28">
        <v>46.8</v>
      </c>
      <c r="P65" s="28">
        <v>1816</v>
      </c>
      <c r="Q65" s="28">
        <v>35.5</v>
      </c>
      <c r="R65" s="7">
        <v>0</v>
      </c>
      <c r="S65" s="7">
        <v>0</v>
      </c>
      <c r="T65" s="28">
        <v>24384</v>
      </c>
    </row>
    <row r="66" spans="1:20" s="2" customFormat="1" ht="17.100000000000001" customHeight="1">
      <c r="A66" s="14" t="s">
        <v>30</v>
      </c>
      <c r="B66" s="28">
        <v>19729</v>
      </c>
      <c r="C66" s="28">
        <v>56.5</v>
      </c>
      <c r="D66" s="28">
        <v>455</v>
      </c>
      <c r="E66" s="28">
        <v>42.8</v>
      </c>
      <c r="F66" s="28">
        <v>2879</v>
      </c>
      <c r="G66" s="28">
        <v>48.2</v>
      </c>
      <c r="H66" s="28">
        <v>1465</v>
      </c>
      <c r="I66" s="28">
        <v>47</v>
      </c>
      <c r="J66" s="28">
        <v>1165</v>
      </c>
      <c r="K66" s="28">
        <v>46.9</v>
      </c>
      <c r="L66" s="28">
        <v>1099</v>
      </c>
      <c r="M66" s="28">
        <v>41.8</v>
      </c>
      <c r="N66" s="28">
        <v>1158</v>
      </c>
      <c r="O66" s="28">
        <v>44.5</v>
      </c>
      <c r="P66" s="28">
        <v>2322</v>
      </c>
      <c r="Q66" s="28">
        <v>34.5</v>
      </c>
      <c r="R66" s="7">
        <v>0</v>
      </c>
      <c r="S66" s="7">
        <v>0</v>
      </c>
      <c r="T66" s="28">
        <v>30272</v>
      </c>
    </row>
    <row r="67" spans="1:20" s="2" customFormat="1" ht="17.100000000000001" customHeight="1">
      <c r="A67" s="15" t="s">
        <v>23</v>
      </c>
      <c r="B67" s="28">
        <v>34778</v>
      </c>
      <c r="C67" s="28">
        <v>56.2</v>
      </c>
      <c r="D67" s="28">
        <v>893</v>
      </c>
      <c r="E67" s="28">
        <v>44.6</v>
      </c>
      <c r="F67" s="28">
        <v>5864</v>
      </c>
      <c r="G67" s="28">
        <v>47.2</v>
      </c>
      <c r="H67" s="28">
        <v>2542</v>
      </c>
      <c r="I67" s="28">
        <v>45.3</v>
      </c>
      <c r="J67" s="28">
        <v>2277</v>
      </c>
      <c r="K67" s="28">
        <v>46.9</v>
      </c>
      <c r="L67" s="28">
        <v>1923</v>
      </c>
      <c r="M67" s="28">
        <v>42.3</v>
      </c>
      <c r="N67" s="28">
        <v>2241</v>
      </c>
      <c r="O67" s="28">
        <v>45.6</v>
      </c>
      <c r="P67" s="28">
        <v>4138</v>
      </c>
      <c r="Q67" s="28">
        <v>35</v>
      </c>
      <c r="R67" s="7">
        <v>0</v>
      </c>
      <c r="S67" s="7">
        <v>0</v>
      </c>
      <c r="T67" s="28">
        <v>54656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50" t="s">
        <v>42</v>
      </c>
      <c r="B70" s="50"/>
      <c r="C70" s="50"/>
      <c r="D70" s="50"/>
      <c r="E70" s="51"/>
      <c r="F70" s="51"/>
      <c r="G70" s="51"/>
      <c r="H70" s="51"/>
      <c r="I70" s="51"/>
      <c r="J70" s="50" t="s">
        <v>43</v>
      </c>
      <c r="K70" s="50"/>
      <c r="L70" s="50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14043</v>
      </c>
      <c r="C73" s="28">
        <v>53.743380855397149</v>
      </c>
      <c r="D73" s="28">
        <v>737</v>
      </c>
      <c r="E73" s="28">
        <v>32.370860927152314</v>
      </c>
      <c r="F73" s="28">
        <v>1979</v>
      </c>
      <c r="G73" s="28">
        <v>43.366379310344826</v>
      </c>
      <c r="H73" s="28">
        <v>616</v>
      </c>
      <c r="I73" s="28">
        <v>40.516759776536311</v>
      </c>
      <c r="J73" s="28">
        <v>520</v>
      </c>
      <c r="K73" s="28">
        <v>36.381081081081078</v>
      </c>
      <c r="L73" s="28">
        <v>232</v>
      </c>
      <c r="M73" s="28">
        <v>38.298850574712645</v>
      </c>
      <c r="N73" s="28">
        <v>444</v>
      </c>
      <c r="O73" s="28">
        <v>3159.5</v>
      </c>
      <c r="P73" s="28">
        <v>4251</v>
      </c>
      <c r="Q73" s="28">
        <v>31.996559633027523</v>
      </c>
      <c r="R73" s="7">
        <v>0</v>
      </c>
      <c r="S73" s="7">
        <v>0</v>
      </c>
      <c r="T73" s="28">
        <v>22822</v>
      </c>
    </row>
    <row r="74" spans="1:20" s="2" customFormat="1" ht="17.100000000000001" customHeight="1">
      <c r="A74" s="14" t="s">
        <v>45</v>
      </c>
      <c r="B74" s="28">
        <v>10540</v>
      </c>
      <c r="C74" s="28">
        <v>50.855388813096859</v>
      </c>
      <c r="D74" s="28">
        <v>663</v>
      </c>
      <c r="E74" s="28">
        <v>30.589947089947088</v>
      </c>
      <c r="F74" s="28">
        <v>1681</v>
      </c>
      <c r="G74" s="28">
        <v>41.374517374517374</v>
      </c>
      <c r="H74" s="28">
        <v>520</v>
      </c>
      <c r="I74" s="28">
        <v>40.992565055762078</v>
      </c>
      <c r="J74" s="28">
        <v>1996</v>
      </c>
      <c r="K74" s="28">
        <v>27.309090909090909</v>
      </c>
      <c r="L74" s="28">
        <v>226</v>
      </c>
      <c r="M74" s="28">
        <v>36.880239520958085</v>
      </c>
      <c r="N74" s="28">
        <v>357</v>
      </c>
      <c r="O74" s="28">
        <v>2183</v>
      </c>
      <c r="P74" s="28">
        <v>4793</v>
      </c>
      <c r="Q74" s="28">
        <v>31.339425587467364</v>
      </c>
      <c r="R74" s="7">
        <v>0</v>
      </c>
      <c r="S74" s="7">
        <v>0</v>
      </c>
      <c r="T74" s="28">
        <v>20776</v>
      </c>
    </row>
    <row r="75" spans="1:20" s="2" customFormat="1" ht="17.100000000000001" customHeight="1">
      <c r="A75" s="15" t="s">
        <v>23</v>
      </c>
      <c r="B75" s="28">
        <f>SUM(B73:B74)</f>
        <v>24583</v>
      </c>
      <c r="C75" s="28">
        <f>SUM(C73:C74)</f>
        <v>104.59876966849401</v>
      </c>
      <c r="D75" s="28">
        <f>SUM(D73:D74)</f>
        <v>1400</v>
      </c>
      <c r="E75" s="28">
        <f>SUM(E73:E74)</f>
        <v>62.960808017099403</v>
      </c>
      <c r="F75" s="28">
        <f>SUM(F73:F74)</f>
        <v>3660</v>
      </c>
      <c r="G75" s="28">
        <f>SUM(G73:G74)</f>
        <v>84.740896684862207</v>
      </c>
      <c r="H75" s="28">
        <f>SUM(H73:H74)</f>
        <v>1136</v>
      </c>
      <c r="I75" s="28">
        <f>SUM(I73:I74)</f>
        <v>81.50932483229839</v>
      </c>
      <c r="J75" s="28">
        <f>SUM(J73:J74)</f>
        <v>2516</v>
      </c>
      <c r="K75" s="28">
        <f>SUM(K73:K74)</f>
        <v>63.69017199017199</v>
      </c>
      <c r="L75" s="28">
        <f>SUM(L73:L74)</f>
        <v>458</v>
      </c>
      <c r="M75" s="28">
        <f>SUM(M73:M74)</f>
        <v>75.17909009567073</v>
      </c>
      <c r="N75" s="28">
        <f>SUM(N73:N74)</f>
        <v>801</v>
      </c>
      <c r="O75" s="28">
        <f>SUM(O73:O74)</f>
        <v>5342.5</v>
      </c>
      <c r="P75" s="28">
        <f>SUM(P73:P74)</f>
        <v>9044</v>
      </c>
      <c r="Q75" s="28">
        <f>SUM(Q73:Q74)</f>
        <v>63.335985220494891</v>
      </c>
      <c r="R75" s="7">
        <f>SUM(R73:R74)</f>
        <v>0</v>
      </c>
      <c r="S75" s="7">
        <f>SUM(S73:S74)</f>
        <v>0</v>
      </c>
      <c r="T75" s="28">
        <f>SUM(T73:T74)</f>
        <v>43598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2022-06-22T01:42:17Z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